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9345" tabRatio="788"/>
  </bookViews>
  <sheets>
    <sheet name="Форма_ОО_профориентация" sheetId="32" r:id="rId1"/>
    <sheet name="Справка" sheetId="1" state="hidden" r:id="rId2"/>
    <sheet name="Лист5" sheetId="4" state="hidden" r:id="rId3"/>
  </sheets>
  <definedNames>
    <definedName name="Александровский">Справка!$I$3:$I$22</definedName>
    <definedName name="Александровский2">Справка!$I$3:$K$22</definedName>
    <definedName name="Андроповский">Справка!$A$3:$A$31</definedName>
    <definedName name="Андроповский2">Справка!$A$3:$C$31</definedName>
    <definedName name="Апанасенковский">Справка!$F$3:$F$16</definedName>
    <definedName name="Апанасенковский1">Справка!$F$3:$G$16</definedName>
    <definedName name="Апанасенковский2">Справка!$F$3:$H$16</definedName>
    <definedName name="Арзгирский">Справка!$L$3:$L$13</definedName>
    <definedName name="Арзгирский2">Справка!$L$3:$N$13</definedName>
    <definedName name="Благодарненский">Справка!$O$3:$O$26</definedName>
    <definedName name="Благодарненский2">Справка!$O$3:$Q$26</definedName>
    <definedName name="Буденновский">Справка!$R$3:$R$34</definedName>
    <definedName name="Буденновский2">Справка!$R$3:$T$34</definedName>
    <definedName name="Георгиевский">Справка!$U$3:$U$27</definedName>
    <definedName name="Георгиевский2">Справка!$U$3:$W$27</definedName>
    <definedName name="Грачевский">Справка!$X$3:$X$18</definedName>
    <definedName name="Грачевский2">Справка!$X$3:$Z$18</definedName>
    <definedName name="да">Справка!$F$48:$F$49</definedName>
    <definedName name="доступность">Справка!$G$48:$G$50</definedName>
    <definedName name="Ессентуки">Справка!$G$58</definedName>
    <definedName name="Ессентуки2">Справка!$F$62:$H$62</definedName>
    <definedName name="Железноводск">Справка!$H$58</definedName>
    <definedName name="Железноводск2">Справка!$F$63:$H$63</definedName>
    <definedName name="Изобильненский">Справка!$AA$3:$AA$27</definedName>
    <definedName name="Изобильненский2">Справка!$AA$3:$AC$27</definedName>
    <definedName name="Ипатовский">Справка!$AD$3:$AD$49</definedName>
    <definedName name="Ипатовский2">Справка!$AD$3:$AF$49</definedName>
    <definedName name="Кировский">Справка!$AG$3:$AG$25</definedName>
    <definedName name="Кировский2">Справка!$AG$3:$AI$25</definedName>
    <definedName name="Кисловодск">Справка!$I$58</definedName>
    <definedName name="Кисловодск2">Справка!$F$64:$H$64</definedName>
    <definedName name="Кочубеевский">Справка!$AJ$3:$AJ$52</definedName>
    <definedName name="Кочубеевский2">Справка!$AJ$3:$AL$52</definedName>
    <definedName name="Красногвардейский">Справка!$AM$3:$AM$21</definedName>
    <definedName name="Красногвардейский2">Справка!$AM$3:$AO$21</definedName>
    <definedName name="Курский">Справка!$AP$3:$AP$49</definedName>
    <definedName name="Курский2">Справка!$AP$3:$AR$49</definedName>
    <definedName name="Левокумский">Справка!$AT$3:$AT$23</definedName>
    <definedName name="Левокумский2">Справка!$AT$3:$AV$23</definedName>
    <definedName name="Лермонтов">Справка!$J$58</definedName>
    <definedName name="Лермонтов2">Справка!$F$65:$H$65</definedName>
    <definedName name="Минераловодский">Справка!$AX$3:$AX$54</definedName>
    <definedName name="Минераловодский2">Справка!$AX$3:$AZ$54</definedName>
    <definedName name="МО">Справка!$A$48:$A$80</definedName>
    <definedName name="Нефтекумский">Справка!$BC$3:$BC$27</definedName>
    <definedName name="Нефтекумский2">Справка!$BC$3:$BE$27</definedName>
    <definedName name="Новоалександровский">Справка!$BG$3:$BG$43</definedName>
    <definedName name="Новоалександровский2">Справка!$BG$3:$BI$43</definedName>
    <definedName name="Новоселицкий">Справка!$BK$3:$BK$13</definedName>
    <definedName name="Новоселицкий2">Справка!$BK$3:$BM$13</definedName>
    <definedName name="Петровский2">Справка!$BO$3:$BQ$28</definedName>
    <definedName name="Предгорный">Справка!$BS$3:$BS$47</definedName>
    <definedName name="Предгорный2">Справка!$BS$3:$BU$47</definedName>
    <definedName name="пункт">Справка!$C$48:$C$49</definedName>
    <definedName name="Пятигорск">Справка!$K$58</definedName>
    <definedName name="Пятигорск2">Справка!$F$66:$H$66</definedName>
    <definedName name="скорость">Справка!$M$49:$M$56</definedName>
    <definedName name="Советский">Справка!$BW$3:$BW$28</definedName>
    <definedName name="Советский2">Справка!$BW$3:$BY$28</definedName>
    <definedName name="Ставрополь">Справка!$F$58</definedName>
    <definedName name="Ставрополь2">Справка!$F$61:$H$61</definedName>
    <definedName name="Степновский">Справка!$CA$3:$CA$23</definedName>
    <definedName name="Степновский2">Справка!$CA$3:$CC$23</definedName>
    <definedName name="Тип_ОО">Справка!$A$83:$A$90</definedName>
    <definedName name="Труновский">Справка!$CE$3:$CE$17</definedName>
    <definedName name="Труновский2">Справка!$CE$3:$CG$17</definedName>
    <definedName name="Туркменский">Справка!$CI$3:$CI$27</definedName>
    <definedName name="Туркменский2">Справка!$CI$3:$CK$27</definedName>
    <definedName name="частично">Лист5!$J$6:$J$8</definedName>
    <definedName name="Шпаковский">Справка!$CL$3:$CL$44</definedName>
    <definedName name="Шпаковский2">Справка!$CL$3:$CN$44</definedName>
  </definedNames>
  <calcPr calcId="145621" iterateDelta="1E-4"/>
</workbook>
</file>

<file path=xl/calcChain.xml><?xml version="1.0" encoding="utf-8"?>
<calcChain xmlns="http://schemas.openxmlformats.org/spreadsheetml/2006/main">
  <c r="C76" i="32" l="1"/>
  <c r="C87" i="32"/>
  <c r="C84" i="32"/>
  <c r="C82" i="32"/>
  <c r="C80" i="32"/>
  <c r="C96" i="32" l="1"/>
  <c r="C98" i="32" s="1"/>
  <c r="C92" i="32"/>
  <c r="C90" i="32"/>
  <c r="C72" i="32"/>
  <c r="C70" i="32"/>
  <c r="C68" i="32"/>
  <c r="C66" i="32"/>
  <c r="C64" i="32"/>
  <c r="C62" i="32"/>
  <c r="C60" i="32"/>
  <c r="C58" i="32"/>
  <c r="C56" i="32"/>
  <c r="C40" i="32"/>
  <c r="C53" i="32" l="1"/>
  <c r="AZ54" i="1" l="1"/>
  <c r="AZ53" i="1"/>
  <c r="AZ52" i="1"/>
  <c r="AL52" i="1"/>
  <c r="AZ51" i="1"/>
  <c r="AL51" i="1"/>
  <c r="AZ50" i="1"/>
  <c r="AL50" i="1"/>
  <c r="AZ49" i="1"/>
  <c r="AR49" i="1"/>
  <c r="AL49" i="1"/>
  <c r="AF49" i="1"/>
  <c r="AZ48" i="1"/>
  <c r="AR48" i="1"/>
  <c r="AL48" i="1"/>
  <c r="AF48" i="1"/>
  <c r="BU47" i="1"/>
  <c r="AZ47" i="1"/>
  <c r="AR47" i="1"/>
  <c r="AL47" i="1"/>
  <c r="AF47" i="1"/>
  <c r="BU46" i="1"/>
  <c r="AZ46" i="1"/>
  <c r="AR46" i="1"/>
  <c r="AL46" i="1"/>
  <c r="AF46" i="1"/>
  <c r="BU45" i="1"/>
  <c r="AZ45" i="1"/>
  <c r="AR45" i="1"/>
  <c r="AL45" i="1"/>
  <c r="AF45" i="1"/>
  <c r="CN44" i="1"/>
  <c r="BU44" i="1"/>
  <c r="AZ44" i="1"/>
  <c r="AR44" i="1"/>
  <c r="AL44" i="1"/>
  <c r="AF44" i="1"/>
  <c r="CN43" i="1"/>
  <c r="BU43" i="1"/>
  <c r="BI43" i="1"/>
  <c r="AZ43" i="1"/>
  <c r="AR43" i="1"/>
  <c r="AL43" i="1"/>
  <c r="AF43" i="1"/>
  <c r="CN42" i="1"/>
  <c r="BU42" i="1"/>
  <c r="BI42" i="1"/>
  <c r="AZ42" i="1"/>
  <c r="AR42" i="1"/>
  <c r="AL42" i="1"/>
  <c r="AF42" i="1"/>
  <c r="CN41" i="1"/>
  <c r="BU41" i="1"/>
  <c r="BI41" i="1"/>
  <c r="AZ41" i="1"/>
  <c r="AR41" i="1"/>
  <c r="AL41" i="1"/>
  <c r="AF41" i="1"/>
  <c r="CN40" i="1"/>
  <c r="BU40" i="1"/>
  <c r="BI40" i="1"/>
  <c r="AZ40" i="1"/>
  <c r="AR40" i="1"/>
  <c r="AL40" i="1"/>
  <c r="AF40" i="1"/>
  <c r="CN39" i="1"/>
  <c r="BU39" i="1"/>
  <c r="BI39" i="1"/>
  <c r="AZ39" i="1"/>
  <c r="AR39" i="1"/>
  <c r="AL39" i="1"/>
  <c r="AF39" i="1"/>
  <c r="CN38" i="1"/>
  <c r="BU38" i="1"/>
  <c r="BI38" i="1"/>
  <c r="AZ38" i="1"/>
  <c r="AR38" i="1"/>
  <c r="AL38" i="1"/>
  <c r="AF38" i="1"/>
  <c r="CN37" i="1"/>
  <c r="BU37" i="1"/>
  <c r="BI37" i="1"/>
  <c r="AZ37" i="1"/>
  <c r="AR37" i="1"/>
  <c r="AL37" i="1"/>
  <c r="AF37" i="1"/>
  <c r="CN36" i="1"/>
  <c r="BU36" i="1"/>
  <c r="BI36" i="1"/>
  <c r="AZ36" i="1"/>
  <c r="AR36" i="1"/>
  <c r="AL36" i="1"/>
  <c r="AF36" i="1"/>
  <c r="CN35" i="1"/>
  <c r="BU35" i="1"/>
  <c r="BI35" i="1"/>
  <c r="AZ35" i="1"/>
  <c r="AR35" i="1"/>
  <c r="AL35" i="1"/>
  <c r="AF35" i="1"/>
  <c r="CN34" i="1"/>
  <c r="BU34" i="1"/>
  <c r="BI34" i="1"/>
  <c r="AZ34" i="1"/>
  <c r="AR34" i="1"/>
  <c r="AL34" i="1"/>
  <c r="AF34" i="1"/>
  <c r="T34" i="1"/>
  <c r="CN33" i="1"/>
  <c r="BU33" i="1"/>
  <c r="BI33" i="1"/>
  <c r="AZ33" i="1"/>
  <c r="AR33" i="1"/>
  <c r="AL33" i="1"/>
  <c r="AF33" i="1"/>
  <c r="T33" i="1"/>
  <c r="CN32" i="1"/>
  <c r="BU32" i="1"/>
  <c r="BI32" i="1"/>
  <c r="AZ32" i="1"/>
  <c r="AR32" i="1"/>
  <c r="AL32" i="1"/>
  <c r="AF32" i="1"/>
  <c r="T32" i="1"/>
  <c r="CN31" i="1"/>
  <c r="BU31" i="1"/>
  <c r="BI31" i="1"/>
  <c r="AZ31" i="1"/>
  <c r="AR31" i="1"/>
  <c r="AL31" i="1"/>
  <c r="AF31" i="1"/>
  <c r="T31" i="1"/>
  <c r="C31" i="1"/>
  <c r="CN30" i="1"/>
  <c r="BU30" i="1"/>
  <c r="BI30" i="1"/>
  <c r="AZ30" i="1"/>
  <c r="AR30" i="1"/>
  <c r="AL30" i="1"/>
  <c r="AF30" i="1"/>
  <c r="T30" i="1"/>
  <c r="C30" i="1"/>
  <c r="CN29" i="1"/>
  <c r="BU29" i="1"/>
  <c r="BI29" i="1"/>
  <c r="AZ29" i="1"/>
  <c r="AR29" i="1"/>
  <c r="AL29" i="1"/>
  <c r="AF29" i="1"/>
  <c r="T29" i="1"/>
  <c r="C29" i="1"/>
  <c r="CN28" i="1"/>
  <c r="BY28" i="1"/>
  <c r="BU28" i="1"/>
  <c r="BQ28" i="1"/>
  <c r="BI28" i="1"/>
  <c r="AZ28" i="1"/>
  <c r="AR28" i="1"/>
  <c r="AL28" i="1"/>
  <c r="AF28" i="1"/>
  <c r="T28" i="1"/>
  <c r="C28" i="1"/>
  <c r="CN27" i="1"/>
  <c r="CK27" i="1"/>
  <c r="BY27" i="1"/>
  <c r="BU27" i="1"/>
  <c r="BQ27" i="1"/>
  <c r="BI27" i="1"/>
  <c r="BE27" i="1"/>
  <c r="AZ27" i="1"/>
  <c r="AR27" i="1"/>
  <c r="AL27" i="1"/>
  <c r="AF27" i="1"/>
  <c r="AC27" i="1"/>
  <c r="W27" i="1"/>
  <c r="T27" i="1"/>
  <c r="C27" i="1"/>
  <c r="CN26" i="1"/>
  <c r="CK26" i="1"/>
  <c r="BY26" i="1"/>
  <c r="BU26" i="1"/>
  <c r="BQ26" i="1"/>
  <c r="BI26" i="1"/>
  <c r="BE26" i="1"/>
  <c r="AZ26" i="1"/>
  <c r="AR26" i="1"/>
  <c r="AL26" i="1"/>
  <c r="AF26" i="1"/>
  <c r="AC26" i="1"/>
  <c r="W26" i="1"/>
  <c r="T26" i="1"/>
  <c r="Q26" i="1"/>
  <c r="C26" i="1"/>
  <c r="CN25" i="1"/>
  <c r="CK25" i="1"/>
  <c r="BY25" i="1"/>
  <c r="BU25" i="1"/>
  <c r="BQ25" i="1"/>
  <c r="BI25" i="1"/>
  <c r="BE25" i="1"/>
  <c r="AZ25" i="1"/>
  <c r="AR25" i="1"/>
  <c r="AL25" i="1"/>
  <c r="AI25" i="1"/>
  <c r="AF25" i="1"/>
  <c r="AC25" i="1"/>
  <c r="W25" i="1"/>
  <c r="T25" i="1"/>
  <c r="Q25" i="1"/>
  <c r="C25" i="1"/>
  <c r="CN24" i="1"/>
  <c r="CK24" i="1"/>
  <c r="BY24" i="1"/>
  <c r="BU24" i="1"/>
  <c r="BQ24" i="1"/>
  <c r="BI24" i="1"/>
  <c r="BE24" i="1"/>
  <c r="AZ24" i="1"/>
  <c r="AR24" i="1"/>
  <c r="AL24" i="1"/>
  <c r="AI24" i="1"/>
  <c r="AF24" i="1"/>
  <c r="AC24" i="1"/>
  <c r="W24" i="1"/>
  <c r="T24" i="1"/>
  <c r="Q24" i="1"/>
  <c r="C24" i="1"/>
  <c r="CN23" i="1"/>
  <c r="CK23" i="1"/>
  <c r="CC23" i="1"/>
  <c r="BY23" i="1"/>
  <c r="BU23" i="1"/>
  <c r="BQ23" i="1"/>
  <c r="BI23" i="1"/>
  <c r="BE23" i="1"/>
  <c r="AZ23" i="1"/>
  <c r="AV23" i="1"/>
  <c r="AR23" i="1"/>
  <c r="AL23" i="1"/>
  <c r="AI23" i="1"/>
  <c r="AF23" i="1"/>
  <c r="AC23" i="1"/>
  <c r="W23" i="1"/>
  <c r="T23" i="1"/>
  <c r="Q23" i="1"/>
  <c r="C23" i="1"/>
  <c r="CN22" i="1"/>
  <c r="CK22" i="1"/>
  <c r="CC22" i="1"/>
  <c r="BY22" i="1"/>
  <c r="BU22" i="1"/>
  <c r="BQ22" i="1"/>
  <c r="BI22" i="1"/>
  <c r="BE22" i="1"/>
  <c r="AZ22" i="1"/>
  <c r="AV22" i="1"/>
  <c r="AR22" i="1"/>
  <c r="AL22" i="1"/>
  <c r="AI22" i="1"/>
  <c r="AF22" i="1"/>
  <c r="AC22" i="1"/>
  <c r="W22" i="1"/>
  <c r="T22" i="1"/>
  <c r="Q22" i="1"/>
  <c r="K22" i="1"/>
  <c r="C22" i="1"/>
  <c r="CN21" i="1"/>
  <c r="CK21" i="1"/>
  <c r="CC21" i="1"/>
  <c r="BY21" i="1"/>
  <c r="BU21" i="1"/>
  <c r="BQ21" i="1"/>
  <c r="BI21" i="1"/>
  <c r="BE21" i="1"/>
  <c r="AZ21" i="1"/>
  <c r="AV21" i="1"/>
  <c r="AR21" i="1"/>
  <c r="AO21" i="1"/>
  <c r="AL21" i="1"/>
  <c r="AI21" i="1"/>
  <c r="AF21" i="1"/>
  <c r="AC21" i="1"/>
  <c r="W21" i="1"/>
  <c r="T21" i="1"/>
  <c r="Q21" i="1"/>
  <c r="K21" i="1"/>
  <c r="C21" i="1"/>
  <c r="CN20" i="1"/>
  <c r="CK20" i="1"/>
  <c r="CC20" i="1"/>
  <c r="BY20" i="1"/>
  <c r="BU20" i="1"/>
  <c r="BQ20" i="1"/>
  <c r="BI20" i="1"/>
  <c r="BE20" i="1"/>
  <c r="AZ20" i="1"/>
  <c r="AV20" i="1"/>
  <c r="AR20" i="1"/>
  <c r="AO20" i="1"/>
  <c r="AL20" i="1"/>
  <c r="AI20" i="1"/>
  <c r="AF20" i="1"/>
  <c r="AC20" i="1"/>
  <c r="W20" i="1"/>
  <c r="T20" i="1"/>
  <c r="Q20" i="1"/>
  <c r="K20" i="1"/>
  <c r="C20" i="1"/>
  <c r="CN19" i="1"/>
  <c r="CK19" i="1"/>
  <c r="CC19" i="1"/>
  <c r="BY19" i="1"/>
  <c r="BU19" i="1"/>
  <c r="BQ19" i="1"/>
  <c r="BI19" i="1"/>
  <c r="BE19" i="1"/>
  <c r="AZ19" i="1"/>
  <c r="AV19" i="1"/>
  <c r="AR19" i="1"/>
  <c r="AO19" i="1"/>
  <c r="AL19" i="1"/>
  <c r="AI19" i="1"/>
  <c r="AF19" i="1"/>
  <c r="AC19" i="1"/>
  <c r="W19" i="1"/>
  <c r="T19" i="1"/>
  <c r="Q19" i="1"/>
  <c r="K19" i="1"/>
  <c r="C19" i="1"/>
  <c r="CN18" i="1"/>
  <c r="CK18" i="1"/>
  <c r="CC18" i="1"/>
  <c r="BY18" i="1"/>
  <c r="BU18" i="1"/>
  <c r="BQ18" i="1"/>
  <c r="BI18" i="1"/>
  <c r="BE18" i="1"/>
  <c r="AZ18" i="1"/>
  <c r="AV18" i="1"/>
  <c r="AR18" i="1"/>
  <c r="AO18" i="1"/>
  <c r="AL18" i="1"/>
  <c r="AI18" i="1"/>
  <c r="AF18" i="1"/>
  <c r="AC18" i="1"/>
  <c r="Z18" i="1"/>
  <c r="W18" i="1"/>
  <c r="T18" i="1"/>
  <c r="Q18" i="1"/>
  <c r="K18" i="1"/>
  <c r="C18" i="1"/>
  <c r="CN17" i="1"/>
  <c r="CK17" i="1"/>
  <c r="CG17" i="1"/>
  <c r="CC17" i="1"/>
  <c r="BY17" i="1"/>
  <c r="BU17" i="1"/>
  <c r="BQ17" i="1"/>
  <c r="BI17" i="1"/>
  <c r="BE17" i="1"/>
  <c r="AZ17" i="1"/>
  <c r="AV17" i="1"/>
  <c r="AR17" i="1"/>
  <c r="AO17" i="1"/>
  <c r="AL17" i="1"/>
  <c r="AI17" i="1"/>
  <c r="AF17" i="1"/>
  <c r="AC17" i="1"/>
  <c r="Z17" i="1"/>
  <c r="W17" i="1"/>
  <c r="T17" i="1"/>
  <c r="Q17" i="1"/>
  <c r="K17" i="1"/>
  <c r="C17" i="1"/>
  <c r="CN16" i="1"/>
  <c r="CK16" i="1"/>
  <c r="CG16" i="1"/>
  <c r="CC16" i="1"/>
  <c r="BY16" i="1"/>
  <c r="BU16" i="1"/>
  <c r="BQ16" i="1"/>
  <c r="BI16" i="1"/>
  <c r="BE16" i="1"/>
  <c r="AZ16" i="1"/>
  <c r="AV16" i="1"/>
  <c r="AR16" i="1"/>
  <c r="AO16" i="1"/>
  <c r="AL16" i="1"/>
  <c r="AI16" i="1"/>
  <c r="AF16" i="1"/>
  <c r="AC16" i="1"/>
  <c r="Z16" i="1"/>
  <c r="W16" i="1"/>
  <c r="T16" i="1"/>
  <c r="Q16" i="1"/>
  <c r="K16" i="1"/>
  <c r="H16" i="1"/>
  <c r="C16" i="1"/>
  <c r="CN15" i="1"/>
  <c r="CK15" i="1"/>
  <c r="CG15" i="1"/>
  <c r="CC15" i="1"/>
  <c r="BY15" i="1"/>
  <c r="BU15" i="1"/>
  <c r="BQ15" i="1"/>
  <c r="BI15" i="1"/>
  <c r="BE15" i="1"/>
  <c r="AZ15" i="1"/>
  <c r="AV15" i="1"/>
  <c r="AR15" i="1"/>
  <c r="AO15" i="1"/>
  <c r="AL15" i="1"/>
  <c r="AI15" i="1"/>
  <c r="AF15" i="1"/>
  <c r="AC15" i="1"/>
  <c r="Z15" i="1"/>
  <c r="W15" i="1"/>
  <c r="T15" i="1"/>
  <c r="Q15" i="1"/>
  <c r="K15" i="1"/>
  <c r="H15" i="1"/>
  <c r="C15" i="1"/>
  <c r="CN14" i="1"/>
  <c r="CK14" i="1"/>
  <c r="CG14" i="1"/>
  <c r="CC14" i="1"/>
  <c r="BY14" i="1"/>
  <c r="BU14" i="1"/>
  <c r="BQ14" i="1"/>
  <c r="BI14" i="1"/>
  <c r="BE14" i="1"/>
  <c r="AZ14" i="1"/>
  <c r="AV14" i="1"/>
  <c r="AR14" i="1"/>
  <c r="AO14" i="1"/>
  <c r="AL14" i="1"/>
  <c r="AI14" i="1"/>
  <c r="AF14" i="1"/>
  <c r="AC14" i="1"/>
  <c r="Z14" i="1"/>
  <c r="W14" i="1"/>
  <c r="T14" i="1"/>
  <c r="Q14" i="1"/>
  <c r="K14" i="1"/>
  <c r="H14" i="1"/>
  <c r="C14" i="1"/>
  <c r="CN13" i="1"/>
  <c r="CK13" i="1"/>
  <c r="CG13" i="1"/>
  <c r="CC13" i="1"/>
  <c r="BY13" i="1"/>
  <c r="BU13" i="1"/>
  <c r="BQ13" i="1"/>
  <c r="BM13" i="1"/>
  <c r="BI13" i="1"/>
  <c r="BE13" i="1"/>
  <c r="AZ13" i="1"/>
  <c r="AV13" i="1"/>
  <c r="AR13" i="1"/>
  <c r="AO13" i="1"/>
  <c r="AL13" i="1"/>
  <c r="AI13" i="1"/>
  <c r="AF13" i="1"/>
  <c r="AC13" i="1"/>
  <c r="Z13" i="1"/>
  <c r="W13" i="1"/>
  <c r="T13" i="1"/>
  <c r="Q13" i="1"/>
  <c r="N13" i="1"/>
  <c r="K13" i="1"/>
  <c r="H13" i="1"/>
  <c r="C13" i="1"/>
  <c r="CN12" i="1"/>
  <c r="CK12" i="1"/>
  <c r="CG12" i="1"/>
  <c r="CC12" i="1"/>
  <c r="BY12" i="1"/>
  <c r="BU12" i="1"/>
  <c r="BQ12" i="1"/>
  <c r="BM12" i="1"/>
  <c r="BI12" i="1"/>
  <c r="BE12" i="1"/>
  <c r="AZ12" i="1"/>
  <c r="AV12" i="1"/>
  <c r="AR12" i="1"/>
  <c r="AO12" i="1"/>
  <c r="AL12" i="1"/>
  <c r="AI12" i="1"/>
  <c r="AF12" i="1"/>
  <c r="AC12" i="1"/>
  <c r="Z12" i="1"/>
  <c r="W12" i="1"/>
  <c r="T12" i="1"/>
  <c r="Q12" i="1"/>
  <c r="N12" i="1"/>
  <c r="K12" i="1"/>
  <c r="H12" i="1"/>
  <c r="C12" i="1"/>
  <c r="CN11" i="1"/>
  <c r="CK11" i="1"/>
  <c r="CG11" i="1"/>
  <c r="CC11" i="1"/>
  <c r="BY11" i="1"/>
  <c r="BU11" i="1"/>
  <c r="BQ11" i="1"/>
  <c r="BM11" i="1"/>
  <c r="BI11" i="1"/>
  <c r="BE11" i="1"/>
  <c r="AZ11" i="1"/>
  <c r="AV11" i="1"/>
  <c r="AR11" i="1"/>
  <c r="AO11" i="1"/>
  <c r="AL11" i="1"/>
  <c r="AI11" i="1"/>
  <c r="AF11" i="1"/>
  <c r="AC11" i="1"/>
  <c r="Z11" i="1"/>
  <c r="W11" i="1"/>
  <c r="T11" i="1"/>
  <c r="Q11" i="1"/>
  <c r="N11" i="1"/>
  <c r="K11" i="1"/>
  <c r="H11" i="1"/>
  <c r="C11" i="1"/>
  <c r="CN10" i="1"/>
  <c r="CK10" i="1"/>
  <c r="CG10" i="1"/>
  <c r="CC10" i="1"/>
  <c r="BY10" i="1"/>
  <c r="BU10" i="1"/>
  <c r="BQ10" i="1"/>
  <c r="BM10" i="1"/>
  <c r="BI10" i="1"/>
  <c r="BE10" i="1"/>
  <c r="AZ10" i="1"/>
  <c r="AV10" i="1"/>
  <c r="AR10" i="1"/>
  <c r="AO10" i="1"/>
  <c r="AL10" i="1"/>
  <c r="AI10" i="1"/>
  <c r="AF10" i="1"/>
  <c r="AC10" i="1"/>
  <c r="Z10" i="1"/>
  <c r="W10" i="1"/>
  <c r="T10" i="1"/>
  <c r="Q10" i="1"/>
  <c r="N10" i="1"/>
  <c r="K10" i="1"/>
  <c r="H10" i="1"/>
  <c r="C10" i="1"/>
  <c r="CN9" i="1"/>
  <c r="CK9" i="1"/>
  <c r="CG9" i="1"/>
  <c r="CC9" i="1"/>
  <c r="BY9" i="1"/>
  <c r="BU9" i="1"/>
  <c r="BQ9" i="1"/>
  <c r="BM9" i="1"/>
  <c r="BI9" i="1"/>
  <c r="BE9" i="1"/>
  <c r="AZ9" i="1"/>
  <c r="AV9" i="1"/>
  <c r="AR9" i="1"/>
  <c r="AO9" i="1"/>
  <c r="AL9" i="1"/>
  <c r="AI9" i="1"/>
  <c r="AF9" i="1"/>
  <c r="AC9" i="1"/>
  <c r="Z9" i="1"/>
  <c r="W9" i="1"/>
  <c r="T9" i="1"/>
  <c r="Q9" i="1"/>
  <c r="N9" i="1"/>
  <c r="K9" i="1"/>
  <c r="H9" i="1"/>
  <c r="C9" i="1"/>
  <c r="CN8" i="1"/>
  <c r="CK8" i="1"/>
  <c r="CG8" i="1"/>
  <c r="CC8" i="1"/>
  <c r="BY8" i="1"/>
  <c r="BU8" i="1"/>
  <c r="BQ8" i="1"/>
  <c r="BM8" i="1"/>
  <c r="BI8" i="1"/>
  <c r="BE8" i="1"/>
  <c r="AZ8" i="1"/>
  <c r="AV8" i="1"/>
  <c r="AR8" i="1"/>
  <c r="AO8" i="1"/>
  <c r="AL8" i="1"/>
  <c r="AI8" i="1"/>
  <c r="AF8" i="1"/>
  <c r="AC8" i="1"/>
  <c r="Z8" i="1"/>
  <c r="W8" i="1"/>
  <c r="T8" i="1"/>
  <c r="Q8" i="1"/>
  <c r="N8" i="1"/>
  <c r="K8" i="1"/>
  <c r="H8" i="1"/>
  <c r="C8" i="1"/>
  <c r="CN7" i="1"/>
  <c r="CK7" i="1"/>
  <c r="CG7" i="1"/>
  <c r="CC7" i="1"/>
  <c r="BY7" i="1"/>
  <c r="BU7" i="1"/>
  <c r="BQ7" i="1"/>
  <c r="BM7" i="1"/>
  <c r="BI7" i="1"/>
  <c r="BE7" i="1"/>
  <c r="AZ7" i="1"/>
  <c r="AV7" i="1"/>
  <c r="AR7" i="1"/>
  <c r="AO7" i="1"/>
  <c r="AL7" i="1"/>
  <c r="AI7" i="1"/>
  <c r="AF7" i="1"/>
  <c r="AC7" i="1"/>
  <c r="Z7" i="1"/>
  <c r="W7" i="1"/>
  <c r="T7" i="1"/>
  <c r="Q7" i="1"/>
  <c r="N7" i="1"/>
  <c r="K7" i="1"/>
  <c r="H7" i="1"/>
  <c r="C7" i="1"/>
  <c r="CN6" i="1"/>
  <c r="CK6" i="1"/>
  <c r="CG6" i="1"/>
  <c r="CC6" i="1"/>
  <c r="BY6" i="1"/>
  <c r="BU6" i="1"/>
  <c r="BQ6" i="1"/>
  <c r="BM6" i="1"/>
  <c r="BI6" i="1"/>
  <c r="BE6" i="1"/>
  <c r="AZ6" i="1"/>
  <c r="AV6" i="1"/>
  <c r="AR6" i="1"/>
  <c r="AO6" i="1"/>
  <c r="AL6" i="1"/>
  <c r="AI6" i="1"/>
  <c r="AF6" i="1"/>
  <c r="AC6" i="1"/>
  <c r="Z6" i="1"/>
  <c r="W6" i="1"/>
  <c r="T6" i="1"/>
  <c r="Q6" i="1"/>
  <c r="N6" i="1"/>
  <c r="K6" i="1"/>
  <c r="H6" i="1"/>
  <c r="C6" i="1"/>
  <c r="CN5" i="1"/>
  <c r="CK5" i="1"/>
  <c r="CG5" i="1"/>
  <c r="CC5" i="1"/>
  <c r="BY5" i="1"/>
  <c r="BU5" i="1"/>
  <c r="BQ5" i="1"/>
  <c r="BM5" i="1"/>
  <c r="BI5" i="1"/>
  <c r="BE5" i="1"/>
  <c r="AZ5" i="1"/>
  <c r="AV5" i="1"/>
  <c r="AR5" i="1"/>
  <c r="AO5" i="1"/>
  <c r="AL5" i="1"/>
  <c r="AI5" i="1"/>
  <c r="AF5" i="1"/>
  <c r="AC5" i="1"/>
  <c r="Z5" i="1"/>
  <c r="W5" i="1"/>
  <c r="T5" i="1"/>
  <c r="Q5" i="1"/>
  <c r="N5" i="1"/>
  <c r="K5" i="1"/>
  <c r="H5" i="1"/>
  <c r="C5" i="1"/>
  <c r="CN4" i="1"/>
  <c r="CK4" i="1"/>
  <c r="CG4" i="1"/>
  <c r="CC4" i="1"/>
  <c r="BY4" i="1"/>
  <c r="BU4" i="1"/>
  <c r="BQ4" i="1"/>
  <c r="BM4" i="1"/>
  <c r="BI4" i="1"/>
  <c r="BE4" i="1"/>
  <c r="AZ4" i="1"/>
  <c r="AV4" i="1"/>
  <c r="AR4" i="1"/>
  <c r="AO4" i="1"/>
  <c r="AL4" i="1"/>
  <c r="AI4" i="1"/>
  <c r="AF4" i="1"/>
  <c r="AC4" i="1"/>
  <c r="Z4" i="1"/>
  <c r="W4" i="1"/>
  <c r="T4" i="1"/>
  <c r="Q4" i="1"/>
  <c r="N4" i="1"/>
  <c r="K4" i="1"/>
  <c r="H4" i="1"/>
  <c r="C4" i="1"/>
  <c r="CN3" i="1"/>
  <c r="CK3" i="1"/>
  <c r="CG3" i="1"/>
  <c r="CC3" i="1"/>
  <c r="BY3" i="1"/>
  <c r="BU3" i="1"/>
  <c r="BQ3" i="1"/>
  <c r="BM3" i="1"/>
  <c r="BI3" i="1"/>
  <c r="BE3" i="1"/>
  <c r="AZ3" i="1"/>
  <c r="AV3" i="1"/>
  <c r="AR3" i="1"/>
  <c r="AO3" i="1"/>
  <c r="AL3" i="1"/>
  <c r="AI3" i="1"/>
  <c r="AF3" i="1"/>
  <c r="AC3" i="1"/>
  <c r="Z3" i="1"/>
  <c r="W3" i="1"/>
  <c r="T3" i="1"/>
  <c r="Q3" i="1"/>
  <c r="N3" i="1"/>
  <c r="K3" i="1"/>
  <c r="H3" i="1"/>
  <c r="C3" i="1"/>
</calcChain>
</file>

<file path=xl/sharedStrings.xml><?xml version="1.0" encoding="utf-8"?>
<sst xmlns="http://schemas.openxmlformats.org/spreadsheetml/2006/main" count="1444" uniqueCount="1041">
  <si>
    <t>Андроповский</t>
  </si>
  <si>
    <t>Апанасенковский</t>
  </si>
  <si>
    <t>Александровский</t>
  </si>
  <si>
    <t>Арзгирский</t>
  </si>
  <si>
    <t>Благодарненский</t>
  </si>
  <si>
    <t>Буденновский</t>
  </si>
  <si>
    <t>Георгиевский</t>
  </si>
  <si>
    <t>Грачевский</t>
  </si>
  <si>
    <t>Изобильненский</t>
  </si>
  <si>
    <t>Ипатовский</t>
  </si>
  <si>
    <t>Кировский</t>
  </si>
  <si>
    <t>Кочубеевский</t>
  </si>
  <si>
    <t>Красногвардейский</t>
  </si>
  <si>
    <t>Курский</t>
  </si>
  <si>
    <t>Левокумский</t>
  </si>
  <si>
    <t>Минераловодский</t>
  </si>
  <si>
    <t>Нефтекумский</t>
  </si>
  <si>
    <t>Новоалександровский</t>
  </si>
  <si>
    <t>Новоселицкий</t>
  </si>
  <si>
    <t>Петровский</t>
  </si>
  <si>
    <t>Предгорный</t>
  </si>
  <si>
    <t>Советский</t>
  </si>
  <si>
    <t>Степновский</t>
  </si>
  <si>
    <t>Труновский</t>
  </si>
  <si>
    <t>Туркменский</t>
  </si>
  <si>
    <t>Шпаковский</t>
  </si>
  <si>
    <t>село_Курсавка</t>
  </si>
  <si>
    <t>село_Дивное</t>
  </si>
  <si>
    <t>хутор_Всадник</t>
  </si>
  <si>
    <t>село_Арзгир</t>
  </si>
  <si>
    <t>г_Благодарный</t>
  </si>
  <si>
    <t>г_Будённовск</t>
  </si>
  <si>
    <t>г_Георгиевск</t>
  </si>
  <si>
    <t>село_Грачёвка</t>
  </si>
  <si>
    <t>г_Изобильный</t>
  </si>
  <si>
    <t>г_Ипатово</t>
  </si>
  <si>
    <t>г_Новопавловск</t>
  </si>
  <si>
    <t>село_Кочубеевское</t>
  </si>
  <si>
    <t>село_Красногвардейское</t>
  </si>
  <si>
    <t>станица_Курская</t>
  </si>
  <si>
    <t>село_Левокумское</t>
  </si>
  <si>
    <t>г_Минеральные_Воды</t>
  </si>
  <si>
    <t>г_Нефтекумск</t>
  </si>
  <si>
    <t>г_Новоалександровск</t>
  </si>
  <si>
    <t>село_Новоселицкое</t>
  </si>
  <si>
    <t>г_Светлоград</t>
  </si>
  <si>
    <t>станица_Ессентукская</t>
  </si>
  <si>
    <t>г_Зеленокумск</t>
  </si>
  <si>
    <t>село_Степное</t>
  </si>
  <si>
    <t>село_Донское</t>
  </si>
  <si>
    <t>село_Летняя_Ставка</t>
  </si>
  <si>
    <t>г_Михайловск</t>
  </si>
  <si>
    <t>село_Алексеевское</t>
  </si>
  <si>
    <t>посёлок_Айгурский</t>
  </si>
  <si>
    <t>село_Грушевское</t>
  </si>
  <si>
    <t>аул_Башанта</t>
  </si>
  <si>
    <t>село_Александрия</t>
  </si>
  <si>
    <t>село_Архангельское</t>
  </si>
  <si>
    <t>станица_Александрийская</t>
  </si>
  <si>
    <t>хутор_Базовый</t>
  </si>
  <si>
    <t>пгт_Рыздвяный_рп</t>
  </si>
  <si>
    <t>село_Большая_Джалга</t>
  </si>
  <si>
    <t>село_Горнозаводское</t>
  </si>
  <si>
    <t>хутор_Андреевский</t>
  </si>
  <si>
    <t>хутор_Богомолов</t>
  </si>
  <si>
    <t>посёлок_Ага-Батыр</t>
  </si>
  <si>
    <t>хутор_Арбали</t>
  </si>
  <si>
    <t>пгт_Анджиевский_рп</t>
  </si>
  <si>
    <t>пгт_Затеречный</t>
  </si>
  <si>
    <t>хутор_Верный</t>
  </si>
  <si>
    <t>посёлок_Артезианский</t>
  </si>
  <si>
    <t>село_Благодатное</t>
  </si>
  <si>
    <t>станица_Бекешевская</t>
  </si>
  <si>
    <t>село_Богдановка</t>
  </si>
  <si>
    <t>село_Безопасное</t>
  </si>
  <si>
    <t>посёлок_Березовский</t>
  </si>
  <si>
    <t>хутор_Балки</t>
  </si>
  <si>
    <t>хутор_Верхний_Калаус</t>
  </si>
  <si>
    <t>село_Апанасенковское</t>
  </si>
  <si>
    <t>посёлок_Дубовая_Роща</t>
  </si>
  <si>
    <t>посёлок_Довсун</t>
  </si>
  <si>
    <t>село_Архиповское</t>
  </si>
  <si>
    <t>посёлок_Балковский</t>
  </si>
  <si>
    <t>село_Бешпагир</t>
  </si>
  <si>
    <t>пгт_Солнечнодольск_рп</t>
  </si>
  <si>
    <t>посёлок_Большевик</t>
  </si>
  <si>
    <t>посёлок_Грибной</t>
  </si>
  <si>
    <t>село_Балахоновское</t>
  </si>
  <si>
    <t>село_Дмитриевское</t>
  </si>
  <si>
    <t>аул_Али-Кую</t>
  </si>
  <si>
    <t>село_Бургун-Маджары</t>
  </si>
  <si>
    <t>хутор_Апанасенко</t>
  </si>
  <si>
    <t>аул_Абдул-Газы</t>
  </si>
  <si>
    <t>посёлок_Виноградный</t>
  </si>
  <si>
    <t>хутор_Горный</t>
  </si>
  <si>
    <t>хутор_Вознесенский</t>
  </si>
  <si>
    <t>станица_Боргустанская</t>
  </si>
  <si>
    <t>посёлок_Брусиловка</t>
  </si>
  <si>
    <t>село_Варениковское</t>
  </si>
  <si>
    <t>хутор_Егорлык</t>
  </si>
  <si>
    <t>посёлок_Владимировка</t>
  </si>
  <si>
    <t>хутор_Богатый</t>
  </si>
  <si>
    <t>посёлок_Верхний_Янкуль</t>
  </si>
  <si>
    <t>село_Белые_Копани</t>
  </si>
  <si>
    <t>село_Калиновское</t>
  </si>
  <si>
    <t>село_Каменная_балка</t>
  </si>
  <si>
    <t>хутор_Алтухов</t>
  </si>
  <si>
    <t>станица_Георгиевская</t>
  </si>
  <si>
    <t>посёлок_Верхняя_Кугульта</t>
  </si>
  <si>
    <t>станица_Баклановская</t>
  </si>
  <si>
    <t>хутор_Бондаревский</t>
  </si>
  <si>
    <t>хутор_Весёлый</t>
  </si>
  <si>
    <t>станица_Барсуковская</t>
  </si>
  <si>
    <t>хутор_Добровольный</t>
  </si>
  <si>
    <t>посёлок_Балтийский</t>
  </si>
  <si>
    <t>село_Величаевское</t>
  </si>
  <si>
    <t>хутор_Безивановка</t>
  </si>
  <si>
    <t>аул_Абрам-Тюбе</t>
  </si>
  <si>
    <t>хутор_Воровский</t>
  </si>
  <si>
    <t>село_Долиновка</t>
  </si>
  <si>
    <t>село_Высоцкое</t>
  </si>
  <si>
    <t>посёлок_Боргустанские_Горы</t>
  </si>
  <si>
    <t>хутор_Восточный</t>
  </si>
  <si>
    <t>посёлок_Верхнестепной</t>
  </si>
  <si>
    <t>посёлок_им_Кирова</t>
  </si>
  <si>
    <t>посёлок_Голубиный</t>
  </si>
  <si>
    <t>посёлок_Верхнедубовский</t>
  </si>
  <si>
    <t>посёлок_Вишнёвый</t>
  </si>
  <si>
    <t>хутор_Конный</t>
  </si>
  <si>
    <t>село_Новоромановское</t>
  </si>
  <si>
    <t>хутор_Большевик</t>
  </si>
  <si>
    <t>хутор_им_Кирова</t>
  </si>
  <si>
    <t>хутор_Кизилов</t>
  </si>
  <si>
    <t>хутор_Беляев</t>
  </si>
  <si>
    <t>село_Бурукшун</t>
  </si>
  <si>
    <t>хутор_Закавказский_Партизан</t>
  </si>
  <si>
    <t>хутор_Барсуковский</t>
  </si>
  <si>
    <t>посёлок_Зеркальный</t>
  </si>
  <si>
    <t>хутор_Березкин</t>
  </si>
  <si>
    <t>село_Владимировка</t>
  </si>
  <si>
    <t>посёлок_Бородыновка</t>
  </si>
  <si>
    <t>аул_Артезиан-Мангит</t>
  </si>
  <si>
    <t>станица_Воскресенская</t>
  </si>
  <si>
    <t>хутор_Жуковский</t>
  </si>
  <si>
    <t>посёлок_Горный</t>
  </si>
  <si>
    <t>хутор_Быкогорка</t>
  </si>
  <si>
    <t>хутор_Глубокий</t>
  </si>
  <si>
    <t>село_Ключевское</t>
  </si>
  <si>
    <t>село_Казгулак</t>
  </si>
  <si>
    <t>хутор_Верхнеегорлыкский</t>
  </si>
  <si>
    <t>село_Водораздел</t>
  </si>
  <si>
    <t>посёлок_Водный</t>
  </si>
  <si>
    <t>хутор_Красный_Чонгарец</t>
  </si>
  <si>
    <t>село_Петропавловское</t>
  </si>
  <si>
    <t>село_Бурлацкое</t>
  </si>
  <si>
    <t>село_Добровольное</t>
  </si>
  <si>
    <t>село_Краснокумское</t>
  </si>
  <si>
    <t>село_Красное</t>
  </si>
  <si>
    <t>станица_Гаевская</t>
  </si>
  <si>
    <t>хутор_Вавилон</t>
  </si>
  <si>
    <t>посёлок_Золка</t>
  </si>
  <si>
    <t>хутор_Беловский</t>
  </si>
  <si>
    <t>посёлок_Зерновой</t>
  </si>
  <si>
    <t>хутор_Бугулов</t>
  </si>
  <si>
    <t>посёлок_Заря</t>
  </si>
  <si>
    <t>хутор_Братство_и_Равенство</t>
  </si>
  <si>
    <t>аул_Бакрес</t>
  </si>
  <si>
    <t>посёлок_Восточный</t>
  </si>
  <si>
    <t>село_Журавское</t>
  </si>
  <si>
    <t>село_Гофицкое</t>
  </si>
  <si>
    <t>хутор_Верблюдогорка</t>
  </si>
  <si>
    <t>село_Горькая_Балка</t>
  </si>
  <si>
    <t>село_Зелёная_Роща</t>
  </si>
  <si>
    <t>хутор_Кофанов</t>
  </si>
  <si>
    <t>село_Камбулат</t>
  </si>
  <si>
    <t>село_Верхнерусское</t>
  </si>
  <si>
    <t>станица_Воровсколесская</t>
  </si>
  <si>
    <t>село_Воздвиженское</t>
  </si>
  <si>
    <t>село_Круглолесское</t>
  </si>
  <si>
    <t>село_Родниковское</t>
  </si>
  <si>
    <t>посёлок_Видный</t>
  </si>
  <si>
    <t>посёлок_Доброжеланный</t>
  </si>
  <si>
    <t>посёлок_Крутоярский</t>
  </si>
  <si>
    <t>село_Кугульта</t>
  </si>
  <si>
    <t>станица_Каменнобродская</t>
  </si>
  <si>
    <t>хутор_Васильев</t>
  </si>
  <si>
    <t>станица_Зольская</t>
  </si>
  <si>
    <t>станица_Беломечетская</t>
  </si>
  <si>
    <t>посёлок_Коммунар</t>
  </si>
  <si>
    <t>посёлок_Бурунный</t>
  </si>
  <si>
    <t>посёлок_Камышитовый</t>
  </si>
  <si>
    <t>аул_Бейсей</t>
  </si>
  <si>
    <t>посёлок_Встречный</t>
  </si>
  <si>
    <t>село_Китаевское</t>
  </si>
  <si>
    <t>село_Донская_Балка</t>
  </si>
  <si>
    <t>посёлок_Верхнеподкумский</t>
  </si>
  <si>
    <t>посёлок_Железнодорожный</t>
  </si>
  <si>
    <t>село_Иргаклы</t>
  </si>
  <si>
    <t>хутор_Невдахин</t>
  </si>
  <si>
    <t>село_Кендже-Кулак</t>
  </si>
  <si>
    <t>хутор_Веселый</t>
  </si>
  <si>
    <t>село_Дубовая_балка</t>
  </si>
  <si>
    <t>село_Вознесеновское</t>
  </si>
  <si>
    <t>хутор_Ледохович</t>
  </si>
  <si>
    <t>село_Садовое</t>
  </si>
  <si>
    <t>посёлок_Госплодопитомник</t>
  </si>
  <si>
    <t>посёлок_Искра</t>
  </si>
  <si>
    <t>станица_Лысогорская</t>
  </si>
  <si>
    <t>хутор_Лисички</t>
  </si>
  <si>
    <t>хутор_Козлов</t>
  </si>
  <si>
    <t>посёлок_Верхнетахтинский</t>
  </si>
  <si>
    <t>посёлок_Зольский_Карьер</t>
  </si>
  <si>
    <t>хутор_Васильевский</t>
  </si>
  <si>
    <t>село_Ладовская_Балка</t>
  </si>
  <si>
    <t>хутор_Веденяпин</t>
  </si>
  <si>
    <t>хутор_Кочубей</t>
  </si>
  <si>
    <t>хутор_Возрождение</t>
  </si>
  <si>
    <t>аул_Бияш</t>
  </si>
  <si>
    <t>хутор_Ганькин</t>
  </si>
  <si>
    <t>посёлок_Новый_Маяк</t>
  </si>
  <si>
    <t>хутор_Козинка</t>
  </si>
  <si>
    <t>посёлок_Верхнетамбуканский</t>
  </si>
  <si>
    <t>хутор_Кавказский</t>
  </si>
  <si>
    <t>хутор_Коммаяк</t>
  </si>
  <si>
    <t>посёлок_Нижняя_Терновка</t>
  </si>
  <si>
    <t>посёлок_Красная_Поляна</t>
  </si>
  <si>
    <t>хутор_Вязники</t>
  </si>
  <si>
    <t>село_Казинка</t>
  </si>
  <si>
    <t>село_Дербетовка</t>
  </si>
  <si>
    <t>посёлок_Лесная_Поляна</t>
  </si>
  <si>
    <t>посёлок_Степной</t>
  </si>
  <si>
    <t>хутор_Гремучий</t>
  </si>
  <si>
    <t>посёлок_Катасон</t>
  </si>
  <si>
    <t>станица_Незлобная</t>
  </si>
  <si>
    <t>хутор_Нагорный</t>
  </si>
  <si>
    <t>хутор_Красная_Балка</t>
  </si>
  <si>
    <t>аул_Верхний_Барханчак</t>
  </si>
  <si>
    <t>посёлок_Камышовый</t>
  </si>
  <si>
    <t>село_Весёлое</t>
  </si>
  <si>
    <t>посёлок_Медвеженский</t>
  </si>
  <si>
    <t>хутор_Виноградный</t>
  </si>
  <si>
    <t>посёлок_Кумская_Долина</t>
  </si>
  <si>
    <t>село_Гражданское</t>
  </si>
  <si>
    <t>аул_Кок-Бас</t>
  </si>
  <si>
    <t>посёлок_Горьковский</t>
  </si>
  <si>
    <t>село_Падинское</t>
  </si>
  <si>
    <t>село_Константиновское</t>
  </si>
  <si>
    <t>село_Винсады</t>
  </si>
  <si>
    <t>хутор_Ковганский</t>
  </si>
  <si>
    <t>хутор_Левопадинский</t>
  </si>
  <si>
    <t>село_Новая_Кугульта</t>
  </si>
  <si>
    <t>посёлок_Красный_Маныч</t>
  </si>
  <si>
    <t>посёлок_Каскадный</t>
  </si>
  <si>
    <t>село_Киевка</t>
  </si>
  <si>
    <t>посёлок_Малостепновский</t>
  </si>
  <si>
    <t>село_Серафимовское</t>
  </si>
  <si>
    <t>хутор_Дейнекин</t>
  </si>
  <si>
    <t>село_Красный_Октябрь</t>
  </si>
  <si>
    <t>посёлок_Нижнезольский</t>
  </si>
  <si>
    <t>посёлок_Новоспицевский</t>
  </si>
  <si>
    <t>посёлок_Левоегорлыкский</t>
  </si>
  <si>
    <t>хутор_Верхний_Кундуль</t>
  </si>
  <si>
    <t>посёлок_Коммаяк</t>
  </si>
  <si>
    <t>село_Воронежское</t>
  </si>
  <si>
    <t>посёлок_Новомирненский</t>
  </si>
  <si>
    <t>станица_Галюгаевская</t>
  </si>
  <si>
    <t>посёлок_Ленинский</t>
  </si>
  <si>
    <t>село_Греческое</t>
  </si>
  <si>
    <t>аул_Кунай</t>
  </si>
  <si>
    <t>станица_Григорополисская</t>
  </si>
  <si>
    <t>село_Чернолесское</t>
  </si>
  <si>
    <t>село_Кугуты</t>
  </si>
  <si>
    <t>хутор_Воронов</t>
  </si>
  <si>
    <t>хутор_Колесников</t>
  </si>
  <si>
    <t>село_Никольское</t>
  </si>
  <si>
    <t>посёлок_Новотерновский</t>
  </si>
  <si>
    <t>аул_Куликовы_Копани</t>
  </si>
  <si>
    <t>хутор_Грушёвый_Нижний</t>
  </si>
  <si>
    <t>посёлок_Киан</t>
  </si>
  <si>
    <t>село_Малая_Джалга</t>
  </si>
  <si>
    <t>посёлок_Новокавказский</t>
  </si>
  <si>
    <t>посёлок_Чограйский</t>
  </si>
  <si>
    <t>село_Елизаветинское</t>
  </si>
  <si>
    <t>посёлок_Кудрявый</t>
  </si>
  <si>
    <t>село_Новозаведенное</t>
  </si>
  <si>
    <t>хутор_Октябрь</t>
  </si>
  <si>
    <t>село_Московское</t>
  </si>
  <si>
    <t>посёлок_Комсомолец</t>
  </si>
  <si>
    <t>хутор_Воротниковский</t>
  </si>
  <si>
    <t>село_Новомихайловское</t>
  </si>
  <si>
    <t>хутор_Графский</t>
  </si>
  <si>
    <t>посёлок_Малосадовый</t>
  </si>
  <si>
    <t>село_Долина</t>
  </si>
  <si>
    <t>аул_Махач-аул_0,2</t>
  </si>
  <si>
    <t>посёлок_Дружба</t>
  </si>
  <si>
    <t>посёлок_Щелкан</t>
  </si>
  <si>
    <t>село_Мартыновка</t>
  </si>
  <si>
    <t>посёлок_Высокогорный</t>
  </si>
  <si>
    <t>посёлок_Колтуновский</t>
  </si>
  <si>
    <t>посёлок_Новоиргаклинский</t>
  </si>
  <si>
    <t>село_Подлесное</t>
  </si>
  <si>
    <t>село_Кучерла</t>
  </si>
  <si>
    <t>хутор_Дёмино</t>
  </si>
  <si>
    <t>село_Кианкиз</t>
  </si>
  <si>
    <t>село_Манычское</t>
  </si>
  <si>
    <t>хутор_Петровка</t>
  </si>
  <si>
    <t>посёлок_Каменка</t>
  </si>
  <si>
    <t>посёлок_Левобережный</t>
  </si>
  <si>
    <t>хутор_Новомихайловский</t>
  </si>
  <si>
    <t>село_Сергиевское</t>
  </si>
  <si>
    <t>село_Найдёновка</t>
  </si>
  <si>
    <t>посёлок_Винодельненский</t>
  </si>
  <si>
    <t>хутор_Крупско-Ульяновский</t>
  </si>
  <si>
    <t>село_Вревское</t>
  </si>
  <si>
    <t>посёлок_Озерки</t>
  </si>
  <si>
    <t>село_Николо-Александровское</t>
  </si>
  <si>
    <t>село_Дунаевка</t>
  </si>
  <si>
    <t>аул_Махмуд-Мектеб</t>
  </si>
  <si>
    <t>посёлок_Заречный</t>
  </si>
  <si>
    <t>посёлок_Маяк</t>
  </si>
  <si>
    <t>хутор_Кононов</t>
  </si>
  <si>
    <t>хутор_Новоникольский</t>
  </si>
  <si>
    <t>посёлок_Правоегорлыкский</t>
  </si>
  <si>
    <t>село_Малые</t>
  </si>
  <si>
    <t>село_Дубовка</t>
  </si>
  <si>
    <t>село_Киан-Подгорное</t>
  </si>
  <si>
    <t>село_Рагули</t>
  </si>
  <si>
    <t>хутор_Розлив</t>
  </si>
  <si>
    <t>село_Каменная_Балка</t>
  </si>
  <si>
    <t>посёлок_Луговой</t>
  </si>
  <si>
    <t>посёлок_Новоульяновский</t>
  </si>
  <si>
    <t>село_Спицевка</t>
  </si>
  <si>
    <t>посёлок_Новоизобильный</t>
  </si>
  <si>
    <t>хутор_Водный</t>
  </si>
  <si>
    <t>хутор_Курганный</t>
  </si>
  <si>
    <t>село_Галицино</t>
  </si>
  <si>
    <t>село_Покровское</t>
  </si>
  <si>
    <t>хутор_Дыдымкин</t>
  </si>
  <si>
    <t>посёлок_Новокумский</t>
  </si>
  <si>
    <t>село_Еруслановка</t>
  </si>
  <si>
    <t>аул_Новкус-Артезиан</t>
  </si>
  <si>
    <t>станица_Кармалиновская</t>
  </si>
  <si>
    <t>село_Николина_Балка</t>
  </si>
  <si>
    <t>посёлок_Джуца</t>
  </si>
  <si>
    <t>посёлок_Михайловка</t>
  </si>
  <si>
    <t>село_Озёрное</t>
  </si>
  <si>
    <t>посёлок_Сухой_Лог</t>
  </si>
  <si>
    <t>аул_Маштак-Кулак</t>
  </si>
  <si>
    <t>хутор_Дубовый</t>
  </si>
  <si>
    <t>село_Красноярское</t>
  </si>
  <si>
    <t>посёлок_Хлебный</t>
  </si>
  <si>
    <t>хутор_Репьевая</t>
  </si>
  <si>
    <t>хутор_Красный_Ключ</t>
  </si>
  <si>
    <t>село_Новая_Жизнь</t>
  </si>
  <si>
    <t>посёлок_Новый</t>
  </si>
  <si>
    <t>село_Старомарьевка</t>
  </si>
  <si>
    <t>станица_Новотроицкая</t>
  </si>
  <si>
    <t>хутор_Липчанский</t>
  </si>
  <si>
    <t>село_Преградное</t>
  </si>
  <si>
    <t>хутор_Дыдымовка</t>
  </si>
  <si>
    <t>хутор_Первомайский</t>
  </si>
  <si>
    <t>посёлок_Загорский</t>
  </si>
  <si>
    <t>аул_Тукуй-Мектеб</t>
  </si>
  <si>
    <t>посёлок_Кармалиновский</t>
  </si>
  <si>
    <t>хутор_Носачёв</t>
  </si>
  <si>
    <t>посёлок_Железноводский</t>
  </si>
  <si>
    <t>село_Нины</t>
  </si>
  <si>
    <t>село_Ольгино</t>
  </si>
  <si>
    <t>село_Труновское</t>
  </si>
  <si>
    <t>посёлок_Новокучерлинский</t>
  </si>
  <si>
    <t>хутор_Жилейка</t>
  </si>
  <si>
    <t>село_Крымгиреевское</t>
  </si>
  <si>
    <t>село_Саблинское</t>
  </si>
  <si>
    <t>хутор_Кучурин</t>
  </si>
  <si>
    <t>село_Новоалександровское</t>
  </si>
  <si>
    <t>село_Обильное</t>
  </si>
  <si>
    <t>село_Тугулук</t>
  </si>
  <si>
    <t>посёлок_Передовой</t>
  </si>
  <si>
    <t>посёлок_Горлинка</t>
  </si>
  <si>
    <t>станица_Марьинская</t>
  </si>
  <si>
    <t>село_Дворцовское</t>
  </si>
  <si>
    <t>село_Привольное</t>
  </si>
  <si>
    <t>хутор_Зайцев</t>
  </si>
  <si>
    <t>посёлок_Правокумский</t>
  </si>
  <si>
    <t>хутор_Западный_Карамык</t>
  </si>
  <si>
    <t>аул_Уллуби-Юрт</t>
  </si>
  <si>
    <t>хутор_Керамик</t>
  </si>
  <si>
    <t>село_Ореховка</t>
  </si>
  <si>
    <t>посёлок_Зелёный</t>
  </si>
  <si>
    <t>село_Отказное</t>
  </si>
  <si>
    <t>хутор_Ровный</t>
  </si>
  <si>
    <t>хутор_Эммануэлевский</t>
  </si>
  <si>
    <t>посёлок_Новорагулинский</t>
  </si>
  <si>
    <t>хутор_Извещательный</t>
  </si>
  <si>
    <t>хутор_Кунаковский</t>
  </si>
  <si>
    <t>село_Северное</t>
  </si>
  <si>
    <t>село_Мирное</t>
  </si>
  <si>
    <t>село_Орловка</t>
  </si>
  <si>
    <t>посёлок_Ореховая_Роща</t>
  </si>
  <si>
    <t>посёлок_Ямки</t>
  </si>
  <si>
    <t>село_Подлужное</t>
  </si>
  <si>
    <t>посёлок_Двуречный</t>
  </si>
  <si>
    <t>село_Новосредненское</t>
  </si>
  <si>
    <t>хутор_Дегтяревский</t>
  </si>
  <si>
    <t>хутор_Пролетарский</t>
  </si>
  <si>
    <t>село_Каново</t>
  </si>
  <si>
    <t>село_Правокумское</t>
  </si>
  <si>
    <t>посёлок_Змейка</t>
  </si>
  <si>
    <t>аул_Уч-Тюбе</t>
  </si>
  <si>
    <t>хутор_Краснодарский</t>
  </si>
  <si>
    <t>посёлок_Полевой</t>
  </si>
  <si>
    <t>хутор_Калаборка</t>
  </si>
  <si>
    <t>хутор_Петровский</t>
  </si>
  <si>
    <t>хутор_Садовый</t>
  </si>
  <si>
    <t>село_Овощи</t>
  </si>
  <si>
    <t>село_Куршава</t>
  </si>
  <si>
    <t>посёлок_Мокрая_Буйвола</t>
  </si>
  <si>
    <t>посёлок_Плаксейка</t>
  </si>
  <si>
    <t>посёлок_Падинский</t>
  </si>
  <si>
    <t>село_Птичье</t>
  </si>
  <si>
    <t>хутор_Екатериновский</t>
  </si>
  <si>
    <t>село_Родыки</t>
  </si>
  <si>
    <t>хутор_Кировский</t>
  </si>
  <si>
    <t>село_Приозёрское</t>
  </si>
  <si>
    <t>село_Канглы</t>
  </si>
  <si>
    <t>аул_Ямангой</t>
  </si>
  <si>
    <t>посёлок_Краснозоринский</t>
  </si>
  <si>
    <t>посёлок_Прикалаусский</t>
  </si>
  <si>
    <t>посёлок_Левоберезовский</t>
  </si>
  <si>
    <t>хутор_Северный</t>
  </si>
  <si>
    <t>посёлок_Отрадный</t>
  </si>
  <si>
    <t>село_Калиновка</t>
  </si>
  <si>
    <t>хутор_Нижнеколонский</t>
  </si>
  <si>
    <t>хутор_Средний</t>
  </si>
  <si>
    <t>посёлок_Молочный</t>
  </si>
  <si>
    <t>село_Прасковея</t>
  </si>
  <si>
    <t>станица_Подгорная</t>
  </si>
  <si>
    <t>станица_Рождественская</t>
  </si>
  <si>
    <t>посёлок_Донцово</t>
  </si>
  <si>
    <t>хутор_Пегушин</t>
  </si>
  <si>
    <t>село_Заветное</t>
  </si>
  <si>
    <t>посёлок_Ленпоселок</t>
  </si>
  <si>
    <t>посёлок_Красное_Поле</t>
  </si>
  <si>
    <t>посёлок_Зимняя_Ставка</t>
  </si>
  <si>
    <t>посёлок_Краснокубанский</t>
  </si>
  <si>
    <t>село_Просянка</t>
  </si>
  <si>
    <t>посёлок_Мирный</t>
  </si>
  <si>
    <t>хутор_Привольный</t>
  </si>
  <si>
    <t>хутор_Согулякин</t>
  </si>
  <si>
    <t>посёлок_Поперечный</t>
  </si>
  <si>
    <t>хутор_Калюжный</t>
  </si>
  <si>
    <t>посёлок_Нижний_Янкуль</t>
  </si>
  <si>
    <t>хутор_Харьковский</t>
  </si>
  <si>
    <t>хутор_Новоалександровский</t>
  </si>
  <si>
    <t>село_Покойное</t>
  </si>
  <si>
    <t>посёлок_Приэтокский</t>
  </si>
  <si>
    <t>хутор_Смыков</t>
  </si>
  <si>
    <t>посёлок_Дружный</t>
  </si>
  <si>
    <t>посёлок_Прогресс</t>
  </si>
  <si>
    <t>село_Ивановское</t>
  </si>
  <si>
    <t>посёлок_Штурм</t>
  </si>
  <si>
    <t>хутор_Медведев</t>
  </si>
  <si>
    <t>хутор_Термита</t>
  </si>
  <si>
    <t>хутор_Красный_Пахарь</t>
  </si>
  <si>
    <t>посёлок_Зункарь</t>
  </si>
  <si>
    <t>хутор_Красночервонный</t>
  </si>
  <si>
    <t>посёлок_Пшеничный</t>
  </si>
  <si>
    <t>посёлок_Нежинский</t>
  </si>
  <si>
    <t>хутор_Примерный</t>
  </si>
  <si>
    <t>село_Соломенское</t>
  </si>
  <si>
    <t>посёлок_Прудовый</t>
  </si>
  <si>
    <t>хутор_Кожевников</t>
  </si>
  <si>
    <t>хутор_Николаевский</t>
  </si>
  <si>
    <t>хутор_Чепурка</t>
  </si>
  <si>
    <t>село_Сотниковское</t>
  </si>
  <si>
    <t>посёлок_Полыновский</t>
  </si>
  <si>
    <t>посёлок_Роговой</t>
  </si>
  <si>
    <t>хутор_Спорный</t>
  </si>
  <si>
    <t>посёлок_Залесный</t>
  </si>
  <si>
    <t>станица_Советская</t>
  </si>
  <si>
    <t>село_Казьминское</t>
  </si>
  <si>
    <t>хутор_Межевой</t>
  </si>
  <si>
    <t>село_Турксад</t>
  </si>
  <si>
    <t>посёлок_Кумагорск</t>
  </si>
  <si>
    <t>посёлок_Левобалковский</t>
  </si>
  <si>
    <t>посёлок_Крутобалковский</t>
  </si>
  <si>
    <t>посёлок_Рогатая_Балка</t>
  </si>
  <si>
    <t>посёлок_Нижнеэтокский</t>
  </si>
  <si>
    <t>хутор_Рог</t>
  </si>
  <si>
    <t>хутор_Сунженский</t>
  </si>
  <si>
    <t>аул_Сабан-Антуста</t>
  </si>
  <si>
    <t>хутор_Липовчанский</t>
  </si>
  <si>
    <t>посёлок_Новый_Янкуль</t>
  </si>
  <si>
    <t>село_Спасское</t>
  </si>
  <si>
    <t>посёлок_Правобережный</t>
  </si>
  <si>
    <t>посёлок_Семёновка</t>
  </si>
  <si>
    <t>станица_Староизобильная</t>
  </si>
  <si>
    <t>село_Золотарёвка</t>
  </si>
  <si>
    <t>хутор_Совпахарь</t>
  </si>
  <si>
    <t>хутор_Калиновский</t>
  </si>
  <si>
    <t>село_Урожайное</t>
  </si>
  <si>
    <t>посёлок_Кумской</t>
  </si>
  <si>
    <t>село_Ачикулак</t>
  </si>
  <si>
    <t>посёлок_Курганный</t>
  </si>
  <si>
    <t>хутор_Солёное_Озеро</t>
  </si>
  <si>
    <t>хутор_Новая_Пролетарка</t>
  </si>
  <si>
    <t>посёлок_Селивановка</t>
  </si>
  <si>
    <t>хутор_Юго-Восточный</t>
  </si>
  <si>
    <t>посёлок_Таврический</t>
  </si>
  <si>
    <t>село_Надежда</t>
  </si>
  <si>
    <t>посёлок_Овражный</t>
  </si>
  <si>
    <t>посёлок_Ставропольский</t>
  </si>
  <si>
    <t>село_Преображенское</t>
  </si>
  <si>
    <t>посёлок_Терский</t>
  </si>
  <si>
    <t>хутор_Сухой</t>
  </si>
  <si>
    <t>посёлок_Калаусский</t>
  </si>
  <si>
    <t>станица_Старопавловская</t>
  </si>
  <si>
    <t>аул_Карамурзинский</t>
  </si>
  <si>
    <t>хутор_Моздокский</t>
  </si>
  <si>
    <t>село_Левокумка</t>
  </si>
  <si>
    <t>село_Кара-Тюбе</t>
  </si>
  <si>
    <t>посёлок_Лиманный</t>
  </si>
  <si>
    <t>село_Сухая_Буйвола</t>
  </si>
  <si>
    <t>село_Новоблагодарное</t>
  </si>
  <si>
    <t>хутор_Средний_Лес</t>
  </si>
  <si>
    <t>посёлок_Троицкий</t>
  </si>
  <si>
    <t>хутор_Нижнерусский</t>
  </si>
  <si>
    <t>хутор_Павловка</t>
  </si>
  <si>
    <t>село_Шишкино</t>
  </si>
  <si>
    <t>посёлок_Ульяновка</t>
  </si>
  <si>
    <t>село_Тищенское</t>
  </si>
  <si>
    <t>село_Кевсала</t>
  </si>
  <si>
    <t>посёлок_Фазанный</t>
  </si>
  <si>
    <t>хутор_Маковский</t>
  </si>
  <si>
    <t>хутор_Новая_Деревня</t>
  </si>
  <si>
    <t>село_Каясула</t>
  </si>
  <si>
    <t>хутор_Мокрая_Балка</t>
  </si>
  <si>
    <t>хутор_Сычевский</t>
  </si>
  <si>
    <t>хутор_Новоборгустанский</t>
  </si>
  <si>
    <t>село_Солдато-Александровское</t>
  </si>
  <si>
    <t>аул_Чур</t>
  </si>
  <si>
    <t>хутор_Новокавказский</t>
  </si>
  <si>
    <t>село_Подгорное</t>
  </si>
  <si>
    <t>аул_Эдельбай</t>
  </si>
  <si>
    <t>село_Стародубское</t>
  </si>
  <si>
    <t>станица_Урухская</t>
  </si>
  <si>
    <t>станица_Филимоновская</t>
  </si>
  <si>
    <t>хутор_Кочержинский</t>
  </si>
  <si>
    <t>хутор_Мищенский</t>
  </si>
  <si>
    <t>посёлок_Новобалтийский</t>
  </si>
  <si>
    <t>хутор_Лысогорский</t>
  </si>
  <si>
    <t>село_Озек-Суат</t>
  </si>
  <si>
    <t>посёлок_Озёрный</t>
  </si>
  <si>
    <t>посёлок_Цветочный</t>
  </si>
  <si>
    <t>посёлок_Песковский</t>
  </si>
  <si>
    <t>хутор_Тихомировка</t>
  </si>
  <si>
    <t>аул_Шарахалсун</t>
  </si>
  <si>
    <t>станица_Новомарьевская</t>
  </si>
  <si>
    <t>село_Солуно-Дмитриевское</t>
  </si>
  <si>
    <t>посёлок_Терек</t>
  </si>
  <si>
    <t>посёлок_Шаумянский</t>
  </si>
  <si>
    <t>хутор_Широбоков</t>
  </si>
  <si>
    <t>село_Красная_Поляна</t>
  </si>
  <si>
    <t>село_Надзорное</t>
  </si>
  <si>
    <t>хутор_Новоивановский</t>
  </si>
  <si>
    <t>хутор_Любительский</t>
  </si>
  <si>
    <t>хутор_Андрей-Курган</t>
  </si>
  <si>
    <t>село_Шангала</t>
  </si>
  <si>
    <t>посёлок_Подкумок</t>
  </si>
  <si>
    <t>хутор_Фёдоровский</t>
  </si>
  <si>
    <t>посёлок_Ясный</t>
  </si>
  <si>
    <t>посёлок_Новый_Бешпагир</t>
  </si>
  <si>
    <t>село_Султан</t>
  </si>
  <si>
    <t>хутор_Красный_Кундуль</t>
  </si>
  <si>
    <t>село_Новая_Деревня</t>
  </si>
  <si>
    <t>хутор_Новотаврический</t>
  </si>
  <si>
    <t>село_Марьины_Колодцы</t>
  </si>
  <si>
    <t>село_Шведино</t>
  </si>
  <si>
    <t>хутор_Порт-Артур</t>
  </si>
  <si>
    <t>хутор_Чарыков</t>
  </si>
  <si>
    <t>село_Пелагиада</t>
  </si>
  <si>
    <t>село_Суркуль</t>
  </si>
  <si>
    <t>посёлок_Тихий</t>
  </si>
  <si>
    <t>посёлок_Красочный</t>
  </si>
  <si>
    <t>станица_Новоекатериновская</t>
  </si>
  <si>
    <t>посёлок_Песчаный</t>
  </si>
  <si>
    <t>посёлок_Присадовый</t>
  </si>
  <si>
    <t>посёлок_Правоберезовский</t>
  </si>
  <si>
    <t>село_Петропавловка</t>
  </si>
  <si>
    <t>хутор_Терновский</t>
  </si>
  <si>
    <t>село_Толстово-Васюковское</t>
  </si>
  <si>
    <t>село_Крестьянское</t>
  </si>
  <si>
    <t>хутор_Новозеленчукский</t>
  </si>
  <si>
    <t>село_Полтавское</t>
  </si>
  <si>
    <t>село_Нагутское</t>
  </si>
  <si>
    <t>посёлок_Равнинный</t>
  </si>
  <si>
    <t>посёлок_Пятигорский</t>
  </si>
  <si>
    <t>хутор_Подгорный</t>
  </si>
  <si>
    <t>село_Янкуль</t>
  </si>
  <si>
    <t>село_Томузловское</t>
  </si>
  <si>
    <t>село_Лесная_Дача</t>
  </si>
  <si>
    <t>хутор_Новокубанский</t>
  </si>
  <si>
    <t>посёлок_Нижнебалковский</t>
  </si>
  <si>
    <t>посёлок_Радуга</t>
  </si>
  <si>
    <t>посёлок_Родниковый</t>
  </si>
  <si>
    <t>хутор_Польский</t>
  </si>
  <si>
    <t>посёлок_Херсонский</t>
  </si>
  <si>
    <t>село_Лиман</t>
  </si>
  <si>
    <t>хутор_Новородниковский</t>
  </si>
  <si>
    <t>село_Нижняя_Александровка</t>
  </si>
  <si>
    <t>село_Раздольное</t>
  </si>
  <si>
    <t>посёлок_Садовая_Долина</t>
  </si>
  <si>
    <t>посёлок_Приозёрный</t>
  </si>
  <si>
    <t>посёлок_Целинный</t>
  </si>
  <si>
    <t>посёлок_Малоипатовский</t>
  </si>
  <si>
    <t>хутор_Первоказьминский</t>
  </si>
  <si>
    <t>хутор_Прогонный</t>
  </si>
  <si>
    <t>хутор_Николаевская_Степь</t>
  </si>
  <si>
    <t>посёлок_Рассвет</t>
  </si>
  <si>
    <t>хутор_Рынок</t>
  </si>
  <si>
    <t>посёлок_Чкаловский</t>
  </si>
  <si>
    <t>посёлок_Малые_Родники</t>
  </si>
  <si>
    <t>хутор_Новая_Жизнь</t>
  </si>
  <si>
    <t>станица_Расшеватская</t>
  </si>
  <si>
    <t>посёлок_Санамер</t>
  </si>
  <si>
    <t>аул_Малый_Барханчак</t>
  </si>
  <si>
    <t>посёлок_Ровный</t>
  </si>
  <si>
    <t>хутор_Новогодний</t>
  </si>
  <si>
    <t>хутор_Родионов</t>
  </si>
  <si>
    <t>село_Свобода</t>
  </si>
  <si>
    <t>посёлок_Северный</t>
  </si>
  <si>
    <t>хутор_Мелиорация</t>
  </si>
  <si>
    <t>хутор_Прогресс</t>
  </si>
  <si>
    <t>село_Ростовановское</t>
  </si>
  <si>
    <t>хутор_Новомирский</t>
  </si>
  <si>
    <t>хутор_Румяная_Балка</t>
  </si>
  <si>
    <t>станица_Суворовская</t>
  </si>
  <si>
    <t>село_Сенгилеевское</t>
  </si>
  <si>
    <t>аул_Нижний_Барханчак</t>
  </si>
  <si>
    <t>посёлок_Рабочий</t>
  </si>
  <si>
    <t>посёлок_Рощино</t>
  </si>
  <si>
    <t>посёлок_Новотерский</t>
  </si>
  <si>
    <t>посёлок_Светлый</t>
  </si>
  <si>
    <t>село_Сунжа-Ворошиловка</t>
  </si>
  <si>
    <t>село_Новоандреевское</t>
  </si>
  <si>
    <t>хутор_Раздольный</t>
  </si>
  <si>
    <t>село_Русское</t>
  </si>
  <si>
    <t>село_Орбельяновка</t>
  </si>
  <si>
    <t>посёлок_Славенский</t>
  </si>
  <si>
    <t>хутор_Сухоозёрный</t>
  </si>
  <si>
    <t>село_Татарка</t>
  </si>
  <si>
    <t>посёлок_Новокрасочный</t>
  </si>
  <si>
    <t>хутор_Родниковский</t>
  </si>
  <si>
    <t>село_Серноводское</t>
  </si>
  <si>
    <t>посёлок_Первомайский</t>
  </si>
  <si>
    <t>посёлок_Темижбекский</t>
  </si>
  <si>
    <t>хутор_Тамбукан</t>
  </si>
  <si>
    <t>хутор_Ташла</t>
  </si>
  <si>
    <t>село_Октябрьское</t>
  </si>
  <si>
    <t>хутор_Рощинский</t>
  </si>
  <si>
    <t>хутор_Советский</t>
  </si>
  <si>
    <t>хутор_Перевальный</t>
  </si>
  <si>
    <t>посёлок_Ударный</t>
  </si>
  <si>
    <t>хутор_Томатный</t>
  </si>
  <si>
    <t>станица_Темнолесская</t>
  </si>
  <si>
    <t>село_Первомайское</t>
  </si>
  <si>
    <t>хутор_Саратовский</t>
  </si>
  <si>
    <t>посёлок_Совхозный</t>
  </si>
  <si>
    <t>село_Побегайловка</t>
  </si>
  <si>
    <t>хутор_Фельдмаршальский</t>
  </si>
  <si>
    <t>посёлок_Урожайный</t>
  </si>
  <si>
    <t>хутор_Темнореченский</t>
  </si>
  <si>
    <t>посёлок_Правокугультинский</t>
  </si>
  <si>
    <t>посёлок_Свистуха</t>
  </si>
  <si>
    <t>станица_Стодеревская</t>
  </si>
  <si>
    <t>посёлок_Привольный</t>
  </si>
  <si>
    <t>хутор_Чапцев</t>
  </si>
  <si>
    <t>хутор_Хорошовский</t>
  </si>
  <si>
    <t>хутор_Холодногорский</t>
  </si>
  <si>
    <t>село_Родники</t>
  </si>
  <si>
    <t>хутор_Сотникова</t>
  </si>
  <si>
    <t>хутор_Тарский</t>
  </si>
  <si>
    <t>село_Прикумское</t>
  </si>
  <si>
    <t>посёлок_Южный</t>
  </si>
  <si>
    <t>посёлок_им_Чкалова</t>
  </si>
  <si>
    <t>посёлок_Цимлянский</t>
  </si>
  <si>
    <t>посёлок_Советское_Руно</t>
  </si>
  <si>
    <t>хутор_Стародворцовский</t>
  </si>
  <si>
    <t>хутор_Труд_Земледельца</t>
  </si>
  <si>
    <t>село_Розовка</t>
  </si>
  <si>
    <t>хутор_Шести</t>
  </si>
  <si>
    <t>село_Софиевка</t>
  </si>
  <si>
    <t>хутор_Степной</t>
  </si>
  <si>
    <t>посёлок_Трудовой</t>
  </si>
  <si>
    <t>село_Этока</t>
  </si>
  <si>
    <t>посёлок_Софиевский_Городок</t>
  </si>
  <si>
    <t>станица_Сунженская</t>
  </si>
  <si>
    <t>село_Уваровское</t>
  </si>
  <si>
    <t>хутор_Свободный_Труд</t>
  </si>
  <si>
    <t>село_Юца</t>
  </si>
  <si>
    <t>хутор_Средний_Кундуль</t>
  </si>
  <si>
    <t>посёлок_Тоннельный</t>
  </si>
  <si>
    <t>хутор_Широкий</t>
  </si>
  <si>
    <t>хутор_Славянский</t>
  </si>
  <si>
    <t>посёлок_Ясная_Поляна</t>
  </si>
  <si>
    <t>село_Тахта</t>
  </si>
  <si>
    <t>хутор_Ураковский</t>
  </si>
  <si>
    <t>село_Эдиссия</t>
  </si>
  <si>
    <t>хутор_Старотарский</t>
  </si>
  <si>
    <t>аул_Юсуп-Кулакский</t>
  </si>
  <si>
    <t>хутор_Усть-Невинский</t>
  </si>
  <si>
    <t>посёлок_Южанин</t>
  </si>
  <si>
    <t>село_Сунжа</t>
  </si>
  <si>
    <t>хутор_Сухая_Падина</t>
  </si>
  <si>
    <t>село_Цветное</t>
  </si>
  <si>
    <t>село_Ульяновка</t>
  </si>
  <si>
    <t>хутор_Черкасский</t>
  </si>
  <si>
    <t>село_Успеновка</t>
  </si>
  <si>
    <t>хутор_Утренняя_Долина</t>
  </si>
  <si>
    <t>посёлок_Фруктовый</t>
  </si>
  <si>
    <t>Ставрополь</t>
  </si>
  <si>
    <t>Ессентуки</t>
  </si>
  <si>
    <t>Железноводск</t>
  </si>
  <si>
    <t>Кисловодск</t>
  </si>
  <si>
    <t>Лермонтов</t>
  </si>
  <si>
    <t>Пятигорск</t>
  </si>
  <si>
    <t>Наименование муниципального образования</t>
  </si>
  <si>
    <t>в/с</t>
  </si>
  <si>
    <t>Вид образовательной организации</t>
  </si>
  <si>
    <t>чел.</t>
  </si>
  <si>
    <t>высшее педагогическое образование по направлению подготовки, соответствующему преподаваемому предмету</t>
  </si>
  <si>
    <t>высшее образование в области, соответствующей преподаваемому предмету</t>
  </si>
  <si>
    <t>среднее профессиональное педагогическое образование по направлению подготовки, соответствующему преподаваемому предмету</t>
  </si>
  <si>
    <t>среднее профессиональное образованиев области, соответствующей преподаваемому предмету</t>
  </si>
  <si>
    <t>студенты, обучающиеся в  вузах, ссузах  по направлению педагогической подготовки</t>
  </si>
  <si>
    <t>студенты, обучающиеся в вузах, ссузах по направлению подготовки, соответствующему преподаваемому предмету</t>
  </si>
  <si>
    <t xml:space="preserve">среднее общее </t>
  </si>
  <si>
    <t xml:space="preserve">от 3 до 5 лет </t>
  </si>
  <si>
    <t xml:space="preserve">от 5 до 10 лет </t>
  </si>
  <si>
    <t xml:space="preserve">от 10 до 15 лет </t>
  </si>
  <si>
    <t xml:space="preserve">от 15 до 20 лет </t>
  </si>
  <si>
    <t xml:space="preserve">от 20 до 25 лет </t>
  </si>
  <si>
    <t xml:space="preserve">от 25 до 30 лет </t>
  </si>
  <si>
    <t xml:space="preserve">от 30 до 35 лет </t>
  </si>
  <si>
    <t>35 и более</t>
  </si>
  <si>
    <t>от 2 до 2,25 ставки (от 36 до 41 час./нед.)</t>
  </si>
  <si>
    <t xml:space="preserve">более 2,25 ставки </t>
  </si>
  <si>
    <t>СГПИ</t>
  </si>
  <si>
    <t>РАНХиГС</t>
  </si>
  <si>
    <t>Академия Минпросвещения России</t>
  </si>
  <si>
    <t>ФГБУ «Российская академия образования»</t>
  </si>
  <si>
    <t xml:space="preserve">другое </t>
  </si>
  <si>
    <t>СОШ</t>
  </si>
  <si>
    <t>автономное</t>
  </si>
  <si>
    <t>от 128 кбит/c до 256 кбит/с</t>
  </si>
  <si>
    <t>да</t>
  </si>
  <si>
    <t>не готово</t>
  </si>
  <si>
    <t>частично соответствует</t>
  </si>
  <si>
    <t>ООШ</t>
  </si>
  <si>
    <t>бюджетное</t>
  </si>
  <si>
    <t>от 1 Мбит/c до 5 Мбит/с</t>
  </si>
  <si>
    <t>нет</t>
  </si>
  <si>
    <t>готово частично</t>
  </si>
  <si>
    <t>не совсем соответствует</t>
  </si>
  <si>
    <t>НОШ</t>
  </si>
  <si>
    <t xml:space="preserve">казенное </t>
  </si>
  <si>
    <t>от 5 Мбит/с до 10 Мбит/с</t>
  </si>
  <si>
    <t>готово полностью</t>
  </si>
  <si>
    <t>в полной мере соответствует</t>
  </si>
  <si>
    <t>лицей</t>
  </si>
  <si>
    <t>от 10 Мбит/с и выше</t>
  </si>
  <si>
    <t>гимназия</t>
  </si>
  <si>
    <t>центр</t>
  </si>
  <si>
    <t>школа с углубленным изучением предметов</t>
  </si>
  <si>
    <t>другое</t>
  </si>
  <si>
    <t>1 класс</t>
  </si>
  <si>
    <t>2 класс</t>
  </si>
  <si>
    <t>3 класс</t>
  </si>
  <si>
    <t>– «Школа России»;</t>
  </si>
  <si>
    <t xml:space="preserve">Русский язык </t>
  </si>
  <si>
    <t xml:space="preserve">до 0,5 ставки </t>
  </si>
  <si>
    <t xml:space="preserve">высшее образование </t>
  </si>
  <si>
    <t>4 класс</t>
  </si>
  <si>
    <t>–  «Планета знаний»;</t>
  </si>
  <si>
    <t>в первую смену</t>
  </si>
  <si>
    <t xml:space="preserve">Иностранный язык </t>
  </si>
  <si>
    <t xml:space="preserve">от 0,5 до 1 ставки </t>
  </si>
  <si>
    <t>– «Перспектива»;</t>
  </si>
  <si>
    <t xml:space="preserve">во вторую смену </t>
  </si>
  <si>
    <t xml:space="preserve">Математика </t>
  </si>
  <si>
    <t xml:space="preserve">от 1 до 1,25 ставки </t>
  </si>
  <si>
    <t>– «Начальная школа XXI века»</t>
  </si>
  <si>
    <t xml:space="preserve">в третью смену </t>
  </si>
  <si>
    <t xml:space="preserve">от 1,25 до 1,5 ставки </t>
  </si>
  <si>
    <t>среднее профессиональное образование</t>
  </si>
  <si>
    <t>– «Гармония»;</t>
  </si>
  <si>
    <t xml:space="preserve">более 2 часов в неделю </t>
  </si>
  <si>
    <t xml:space="preserve">от 1,5 до 1,75 ставки </t>
  </si>
  <si>
    <t>– «Перспективная начальная школа»;</t>
  </si>
  <si>
    <t>от 1,75 до 2 ставок</t>
  </si>
  <si>
    <t>– «Ритм»;</t>
  </si>
  <si>
    <t>– «Начальная инновационная школа»;</t>
  </si>
  <si>
    <t>– система развивающего обучения Д.Б. Эльконина-В.В. Давыдова;</t>
  </si>
  <si>
    <t>– система развивающего обучения Л.В. Занкова.</t>
  </si>
  <si>
    <t xml:space="preserve">– другое </t>
  </si>
  <si>
    <t xml:space="preserve">педагогическое </t>
  </si>
  <si>
    <t>до 2012 года</t>
  </si>
  <si>
    <t xml:space="preserve">СКИРО ПК и ПРО </t>
  </si>
  <si>
    <t xml:space="preserve">   до 3 лет</t>
  </si>
  <si>
    <t xml:space="preserve">высшая квалификационная категория </t>
  </si>
  <si>
    <t>соответствует преподаваемому предмету</t>
  </si>
  <si>
    <t xml:space="preserve">первая квалификационная категория </t>
  </si>
  <si>
    <t>5 класс</t>
  </si>
  <si>
    <t>6 класс</t>
  </si>
  <si>
    <t xml:space="preserve">Литература </t>
  </si>
  <si>
    <t>7 класс</t>
  </si>
  <si>
    <t>8 класс</t>
  </si>
  <si>
    <t>История</t>
  </si>
  <si>
    <t>9 класс</t>
  </si>
  <si>
    <t>География</t>
  </si>
  <si>
    <t xml:space="preserve">Алгебра </t>
  </si>
  <si>
    <t xml:space="preserve">Геометрия </t>
  </si>
  <si>
    <t xml:space="preserve">Физика </t>
  </si>
  <si>
    <t xml:space="preserve">Химия </t>
  </si>
  <si>
    <t xml:space="preserve">Биология </t>
  </si>
  <si>
    <t>10 класс</t>
  </si>
  <si>
    <t>Универсальный</t>
  </si>
  <si>
    <t>Русский язык (210 часов за 2 года)</t>
  </si>
  <si>
    <t>Технологический</t>
  </si>
  <si>
    <t>11 класс</t>
  </si>
  <si>
    <t>Литература (350 часов за 2 года)</t>
  </si>
  <si>
    <t>Естественно-научный</t>
  </si>
  <si>
    <t>Родной язык (210 часов за 2 года)</t>
  </si>
  <si>
    <t>Гуманитарный</t>
  </si>
  <si>
    <t>Родная литература  (350 часов за 2 года)</t>
  </si>
  <si>
    <t>Социально-экономический</t>
  </si>
  <si>
    <t>Иностранный язык (420 часов за 2 года)</t>
  </si>
  <si>
    <t>Второй иностранный язык (210 часов за 2 года)</t>
  </si>
  <si>
    <t>История (280 часов за 2 года)</t>
  </si>
  <si>
    <t>География (210 часов за 2 года)</t>
  </si>
  <si>
    <t>Экономика (140 часов за 2 года)</t>
  </si>
  <si>
    <t>Право (140 часов за 2 года)</t>
  </si>
  <si>
    <t>Математика: алгебра и начала математического анализа, геометрия (420 часов за 2 года)</t>
  </si>
  <si>
    <t>Информатика (280 часов за 2 года)</t>
  </si>
  <si>
    <t>Физика (350 часов за 2 года)</t>
  </si>
  <si>
    <t>Химия (210 часов за 2 года)</t>
  </si>
  <si>
    <t>Биология (210 часов за 2 года)</t>
  </si>
  <si>
    <t>ед.</t>
  </si>
  <si>
    <t>частично</t>
  </si>
  <si>
    <t xml:space="preserve">I. Общие сведения </t>
  </si>
  <si>
    <t>Тип населенного пункта</t>
  </si>
  <si>
    <t>Александровский_муниципальный_округ</t>
  </si>
  <si>
    <t>Андроповский_муниципальный_округ</t>
  </si>
  <si>
    <t>Апанасенковский_муниципальный_округ</t>
  </si>
  <si>
    <t>Арзгирский_муниципальный_округ</t>
  </si>
  <si>
    <t>Будённовский_муниципальный_округ</t>
  </si>
  <si>
    <t>Грачёвский_муниципальный_округ</t>
  </si>
  <si>
    <t>Кочубеевский_муниципальный_округ</t>
  </si>
  <si>
    <t>Красногвардейский_муниципальный_округ</t>
  </si>
  <si>
    <t>Курский_муниципальный_округ</t>
  </si>
  <si>
    <t>Левокумский_муниципальный_округ</t>
  </si>
  <si>
    <t>Новоселицкий_муниципальный_округ</t>
  </si>
  <si>
    <t>Предгорный_муниципальный_округ</t>
  </si>
  <si>
    <t>Степновский_муниципальный_округ</t>
  </si>
  <si>
    <t>Труновский_муниципальный_округ</t>
  </si>
  <si>
    <t>Туркменский_муниципальный_округ</t>
  </si>
  <si>
    <t>Шпаковский_муниципальный_округ</t>
  </si>
  <si>
    <t>Ессентуки_город_курорт</t>
  </si>
  <si>
    <t>Железноводск_город_курорт</t>
  </si>
  <si>
    <t>Кисловодск_город_курорт</t>
  </si>
  <si>
    <t>Лермонтов_город</t>
  </si>
  <si>
    <t>Невинномысск_город</t>
  </si>
  <si>
    <t>Пятигорск_город_курорт</t>
  </si>
  <si>
    <t>Ставрополь_город</t>
  </si>
  <si>
    <t>выбор из выпадающего списка</t>
  </si>
  <si>
    <t>заполняются автоматически</t>
  </si>
  <si>
    <t>II. Контингент обучающихся</t>
  </si>
  <si>
    <t>городское поселение</t>
  </si>
  <si>
    <t>сельское поселение</t>
  </si>
  <si>
    <t>доступно полностью (маршруты общ-ного транспорта)</t>
  </si>
  <si>
    <t>доступно частично (подвоз спец. транспортом)</t>
  </si>
  <si>
    <t>труднодоступно</t>
  </si>
  <si>
    <t>ниже 256 Кбит/сек</t>
  </si>
  <si>
    <t>256 - 511 Кбит/сек</t>
  </si>
  <si>
    <t>512 Кбит/сек - 999 Кбит/сек</t>
  </si>
  <si>
    <t>1.0 - 1.9 Мбит/сек</t>
  </si>
  <si>
    <t>2.0 - 29.9 Мбит/сек</t>
  </si>
  <si>
    <t>30.0 - 49.9 Мбит/сек</t>
  </si>
  <si>
    <t>50.0 - 99.9 Мбит/сек</t>
  </si>
  <si>
    <t>100 Мбит/сек и выше</t>
  </si>
  <si>
    <r>
      <t xml:space="preserve">Количество </t>
    </r>
    <r>
      <rPr>
        <sz val="11"/>
        <rFont val="Times New Roman"/>
        <family val="1"/>
        <charset val="204"/>
      </rPr>
      <t>классов, всего</t>
    </r>
  </si>
  <si>
    <t>обучающиеся с ОВЗ (включая инвалидов и детей-инвалидов)</t>
  </si>
  <si>
    <t>инвалиды и дети-инвалиды</t>
  </si>
  <si>
    <t>заблокированы; в данных ячейках нет информации</t>
  </si>
  <si>
    <t>да/нет, выбор из выпадающего списка</t>
  </si>
  <si>
    <t xml:space="preserve">ссылка на программу </t>
  </si>
  <si>
    <t xml:space="preserve">скопировать, сократить  и вставить ссылку </t>
  </si>
  <si>
    <t>из них коррекционных классов</t>
  </si>
  <si>
    <t>Доля обучающихся 6-11 классов, принявших участие в психолого-педагогической диагностике склонностей, способностей и компетенций, необходимых для продолжения образования и выбора профессии</t>
  </si>
  <si>
    <t>Количество обучающихся 6-11 классов, всего</t>
  </si>
  <si>
    <t>%</t>
  </si>
  <si>
    <t xml:space="preserve">заполняются автоматически </t>
  </si>
  <si>
    <t xml:space="preserve">внести данные </t>
  </si>
  <si>
    <t>Проведение мониторинга наиболее часто выбираемых профессий и видов экономической деятельности</t>
  </si>
  <si>
    <t xml:space="preserve"> Сопровождение профессионального самоопределения обучающихся</t>
  </si>
  <si>
    <t>Наличие нормативно-правовых документов на уровне образовательной организации о профессиональном самоопределении обучающихся</t>
  </si>
  <si>
    <t>Общее количество педагогических сотрудников ОО (педагогические и руководящине работники)</t>
  </si>
  <si>
    <t>Количество обучающихся 6-11 классов, имеющих индивидуальный образовательный маршрут по профессиональному самоопределению</t>
  </si>
  <si>
    <t>ссылка на документы</t>
  </si>
  <si>
    <t>Наличие центра (кабинета) профессиональной ориентации и психологической поддержки школьников в  образовательной организации</t>
  </si>
  <si>
    <t xml:space="preserve">Участие обучающихся в конкурсе лучших практик профессионального самоопределения </t>
  </si>
  <si>
    <t>Доля  обучающихся 6-11 классов, имеющих индивидуальный образовательный маршрут по профессиональному самоопределению</t>
  </si>
  <si>
    <r>
      <t xml:space="preserve"> научно-техническое </t>
    </r>
    <r>
      <rPr>
        <i/>
        <sz val="11"/>
        <color indexed="55"/>
        <rFont val="Times New Roman"/>
        <family val="1"/>
        <charset val="204"/>
      </rPr>
      <t xml:space="preserve">(ученик по данному направлению считается один раз) </t>
    </r>
  </si>
  <si>
    <r>
      <t xml:space="preserve"> естественно-научное</t>
    </r>
    <r>
      <rPr>
        <i/>
        <sz val="11"/>
        <color indexed="55"/>
        <rFont val="Times New Roman"/>
        <family val="1"/>
        <charset val="204"/>
      </rPr>
      <t xml:space="preserve"> (ученик по данному направлению считается один раз) </t>
    </r>
  </si>
  <si>
    <r>
      <t xml:space="preserve"> художественное </t>
    </r>
    <r>
      <rPr>
        <i/>
        <sz val="11"/>
        <color indexed="55"/>
        <rFont val="Times New Roman"/>
        <family val="1"/>
        <charset val="204"/>
      </rPr>
      <t xml:space="preserve"> (ученик по данному направлению считается один раз) </t>
    </r>
  </si>
  <si>
    <r>
      <t xml:space="preserve"> физкультурно-спортивное  </t>
    </r>
    <r>
      <rPr>
        <i/>
        <sz val="11"/>
        <color indexed="55"/>
        <rFont val="Times New Roman"/>
        <family val="1"/>
        <charset val="204"/>
      </rPr>
      <t xml:space="preserve">(ученик по данному направлению считается один раз) </t>
    </r>
  </si>
  <si>
    <r>
      <t xml:space="preserve"> социально-педагогическое </t>
    </r>
    <r>
      <rPr>
        <i/>
        <sz val="11"/>
        <color indexed="55"/>
        <rFont val="Times New Roman"/>
        <family val="1"/>
        <charset val="204"/>
      </rPr>
      <t xml:space="preserve">(ученик по данному направлению считается один раз) </t>
    </r>
  </si>
  <si>
    <r>
      <t xml:space="preserve"> туристско-краеведческое </t>
    </r>
    <r>
      <rPr>
        <i/>
        <sz val="11"/>
        <color indexed="55"/>
        <rFont val="Times New Roman"/>
        <family val="1"/>
        <charset val="204"/>
      </rPr>
      <t xml:space="preserve">(ученик по данному направлению считается один раз) </t>
    </r>
  </si>
  <si>
    <t>Количество мероприятий профориентационной направленности для обучающихся с ОВЗ и инвалидностью</t>
  </si>
  <si>
    <t>Количество обучающихся с ОВЗ и инвалидностью, прошедших участие в чемпионатах по профессиональному мастерству среди инвалидов и лиц с ограниченными возможностями здоровья «Абилимпикс»</t>
  </si>
  <si>
    <t>Количество обучающихся с ОВЗ и инвалидностью, принявших участие в профессиональных пробах, мастерклассах, профориентационных экскурсиях в рамках деловой программы чемпионатов по профессиональному мастерству среди инвалидов и лиц с ограниченными возможностями здоровья «Абилимпикс»</t>
  </si>
  <si>
    <t>Количество обучающихся с ОВЗ и инвалидностью, получивших консультацию по профессиональному самоопределению</t>
  </si>
  <si>
    <t>профессиональной подготовки</t>
  </si>
  <si>
    <t>программы высшего образования</t>
  </si>
  <si>
    <t xml:space="preserve">Доля обучающихся в  общеобразовательной организации, выбравших для сдачи ЕГЭ предметы в соответствии с профилем обучения </t>
  </si>
  <si>
    <t>Проведение ранней профориентации обучающихся</t>
  </si>
  <si>
    <t>заполняются автоматически (проверить -  максимально  100%)</t>
  </si>
  <si>
    <t>Проведение профориентации обучающихся с инвалидностью и ОВЗ</t>
  </si>
  <si>
    <t>Наличие плана профориентационной работы с обучающимися с ОВЗ и инвалидностью в образовательной организации/структурного компонента плана профориентационной работы образовательной работы на текущий учебный год</t>
  </si>
  <si>
    <r>
      <rPr>
        <b/>
        <sz val="11"/>
        <color indexed="55"/>
        <rFont val="Times New Roman"/>
        <family val="1"/>
        <charset val="204"/>
      </rPr>
      <t>ссылка на приказ</t>
    </r>
    <r>
      <rPr>
        <sz val="11"/>
        <color indexed="55"/>
        <rFont val="Times New Roman"/>
        <family val="1"/>
        <charset val="204"/>
      </rPr>
      <t xml:space="preserve"> о направлении на участие</t>
    </r>
  </si>
  <si>
    <t xml:space="preserve">ссылка </t>
  </si>
  <si>
    <t xml:space="preserve">Количество обучающихся с ОВЗ, прошедших профдиагностику в проекте "Билет в будущее" </t>
  </si>
  <si>
    <t>среднего профессионального образования</t>
  </si>
  <si>
    <t>Количество договоров о взаимодействии по профессиональному самоопределению с учреждениями(предприятиями) в разрезе образовательных организаций</t>
  </si>
  <si>
    <t>Количество мероприятий профориентационной направленности, проведенных на базе учреждений (предприятий) или с участием представителей работодателей</t>
  </si>
  <si>
    <t>Количество обучающихся, принявших участие в мероприятиях профориентационного характера с участием представителей ОО СПО и ОО ВО или на их базе</t>
  </si>
  <si>
    <t>Количество обучающихся, принявших участие в мероприятиях центров занятости населения</t>
  </si>
  <si>
    <t xml:space="preserve">Количество обучающихся, принявших участие в профориентационных мероприятиях в рамках реализации федеральной программы «Профессионалитет» </t>
  </si>
  <si>
    <t>Количество участников муниципальных конкурсов профориентационной направленности</t>
  </si>
  <si>
    <t>Количество участников региональных конкурсов профориентационной направленности</t>
  </si>
  <si>
    <t>Количество участников всероссийских конкурсов профориентационной направленности</t>
  </si>
  <si>
    <t>Осуществление взаимодействия образовательных организаций с учреждениями (предприятиями)</t>
  </si>
  <si>
    <r>
      <rPr>
        <b/>
        <sz val="11"/>
        <color indexed="55"/>
        <rFont val="Times New Roman"/>
        <family val="1"/>
        <charset val="204"/>
      </rPr>
      <t>ссылка</t>
    </r>
    <r>
      <rPr>
        <sz val="11"/>
        <color indexed="55"/>
        <rFont val="Times New Roman"/>
        <family val="1"/>
        <charset val="204"/>
      </rPr>
      <t xml:space="preserve"> на сайт с перечнем договоров</t>
    </r>
  </si>
  <si>
    <r>
      <rPr>
        <b/>
        <sz val="11"/>
        <color indexed="55"/>
        <rFont val="Times New Roman"/>
        <family val="1"/>
        <charset val="204"/>
      </rPr>
      <t xml:space="preserve">ссылка </t>
    </r>
    <r>
      <rPr>
        <sz val="11"/>
        <color indexed="55"/>
        <rFont val="Times New Roman"/>
        <family val="1"/>
        <charset val="204"/>
      </rPr>
      <t>на стр. сайта, 
где размещены приказы о проведении данных мероприятий и /или программы</t>
    </r>
  </si>
  <si>
    <t xml:space="preserve">Взаимодействие с образовательными организациями среднего профессионального образования </t>
  </si>
  <si>
    <r>
      <rPr>
        <b/>
        <sz val="11"/>
        <color indexed="55"/>
        <rFont val="Times New Roman"/>
        <family val="1"/>
        <charset val="204"/>
      </rPr>
      <t>ссылка</t>
    </r>
    <r>
      <rPr>
        <sz val="11"/>
        <color indexed="55"/>
        <rFont val="Times New Roman"/>
        <family val="1"/>
        <charset val="204"/>
      </rPr>
      <t xml:space="preserve"> на сайт, где размещен список данных мероприятий</t>
    </r>
  </si>
  <si>
    <t>Соответствие профессиональных предпочтений обучающихся потребностям рынка труда региона</t>
  </si>
  <si>
    <t xml:space="preserve"> из них соответствует потребностям  рынка труда</t>
  </si>
  <si>
    <t>Количество профилей в ОО</t>
  </si>
  <si>
    <t>скопировать, сократить  и вставить ссылку</t>
  </si>
  <si>
    <t xml:space="preserve"> Наименование школы</t>
  </si>
  <si>
    <t>Наименование ОО ВО</t>
  </si>
  <si>
    <t>Наименование направлений подготовки (специальностей)</t>
  </si>
  <si>
    <t>Заказчик обучения</t>
  </si>
  <si>
    <t xml:space="preserve">№ п/п </t>
  </si>
  <si>
    <t>Учет обучающихся, участвующих в конкурсах профориентационной направленности</t>
  </si>
  <si>
    <t xml:space="preserve">Договор заключен с </t>
  </si>
  <si>
    <t>наименование ОО СПО</t>
  </si>
  <si>
    <t xml:space="preserve"> 9-ти классов </t>
  </si>
  <si>
    <t xml:space="preserve"> 11-ти классов </t>
  </si>
  <si>
    <t xml:space="preserve">Договор заключен на обучение на базе </t>
  </si>
  <si>
    <t>количество обучающихся в них</t>
  </si>
  <si>
    <t>количество классов универсального профиля</t>
  </si>
  <si>
    <t>количество классов гуманитарного профиля</t>
  </si>
  <si>
    <t>количество классов социально-экономического профиля</t>
  </si>
  <si>
    <t>количество классов естественно-научного профиля</t>
  </si>
  <si>
    <t>количество классов технологического профиля</t>
  </si>
  <si>
    <r>
      <t xml:space="preserve">Количество обучающихся, принявших участие в чемпионатах </t>
    </r>
    <r>
      <rPr>
        <b/>
        <sz val="11"/>
        <rFont val="Times New Roman"/>
        <family val="1"/>
        <charset val="204"/>
      </rPr>
      <t xml:space="preserve">Ворлдскиллс </t>
    </r>
  </si>
  <si>
    <t>Наименование населенного пункта</t>
  </si>
  <si>
    <r>
      <t xml:space="preserve">ОО включена в проект </t>
    </r>
    <r>
      <rPr>
        <b/>
        <sz val="11"/>
        <color rgb="FF000000"/>
        <rFont val="Times New Roman"/>
        <family val="1"/>
        <charset val="204"/>
      </rPr>
      <t xml:space="preserve">"Школы Минпросвещения России" </t>
    </r>
  </si>
  <si>
    <r>
      <t xml:space="preserve">ОО отнесена к </t>
    </r>
    <r>
      <rPr>
        <b/>
        <sz val="11"/>
        <color rgb="FF000000"/>
        <rFont val="Times New Roman"/>
        <family val="1"/>
        <charset val="204"/>
      </rPr>
      <t>малокомплектным школам</t>
    </r>
  </si>
  <si>
    <t>выбор из выпадающего списка (да/нет)</t>
  </si>
  <si>
    <t>Количество обучающихся, выбравших для сдачи ЕГЭ предметы в соответствии с профилем обучения (ученик считается один раз)</t>
  </si>
  <si>
    <t>Благодарненский_муниципальный _округ</t>
  </si>
  <si>
    <t>Георгиевский_муниципальный_округ</t>
  </si>
  <si>
    <t>Изобильненский_муниципальный_округ</t>
  </si>
  <si>
    <t>Ипатовский_муниципальный_округ</t>
  </si>
  <si>
    <t>Кировский_муниципальный_округ</t>
  </si>
  <si>
    <t>Минераловодский_муниципальный_округ</t>
  </si>
  <si>
    <t>Нефтекумский_муниципальный_округ</t>
  </si>
  <si>
    <t>Новоалександровский_муниципальный_округ</t>
  </si>
  <si>
    <t>Петровский_муниципальный_округ</t>
  </si>
  <si>
    <t>Советский_муниципальный_округ</t>
  </si>
  <si>
    <r>
      <t xml:space="preserve">ОО, включена </t>
    </r>
    <r>
      <rPr>
        <b/>
        <sz val="11"/>
        <color rgb="FF000000"/>
        <rFont val="Times New Roman"/>
        <family val="1"/>
        <charset val="204"/>
      </rPr>
      <t>в федеральный перечень школ с признаками необъективности по результатам оценочных процедур</t>
    </r>
  </si>
  <si>
    <r>
      <t xml:space="preserve">ОО отнесена к школам с </t>
    </r>
    <r>
      <rPr>
        <b/>
        <sz val="11"/>
        <color rgb="FF000000"/>
        <rFont val="Times New Roman"/>
        <family val="1"/>
        <charset val="204"/>
      </rPr>
      <t>низкими образовательными результатами (ШНОР)</t>
    </r>
  </si>
  <si>
    <r>
      <t>ОО включена в федеральный проект "</t>
    </r>
    <r>
      <rPr>
        <b/>
        <sz val="11"/>
        <color rgb="FF000000"/>
        <rFont val="Times New Roman"/>
        <family val="1"/>
        <charset val="204"/>
      </rPr>
      <t>Цифровая образовательная среда"</t>
    </r>
  </si>
  <si>
    <t xml:space="preserve">III. Выявление предпочтений обучающихся в области профессиональной ориентации </t>
  </si>
  <si>
    <t>количество обучающихся универсального профиля, изучающих углубленно два и более предмета</t>
  </si>
  <si>
    <r>
      <t xml:space="preserve">Количество/доля  педагогических сотрудников, прошедших повышение квалификации по профориентационной работе с обучающимися с ОВЗ и инвалидностью  </t>
    </r>
    <r>
      <rPr>
        <b/>
        <sz val="11"/>
        <color rgb="FFFF0000"/>
        <rFont val="Times New Roman"/>
        <family val="1"/>
        <charset val="204"/>
      </rPr>
      <t>в 2023-2024 уч.г.</t>
    </r>
  </si>
  <si>
    <t xml:space="preserve">ссылка о проведении мероприятия (например, приказ), отчет о проведении (скопировать, сократить  и вставить ссылку) </t>
  </si>
  <si>
    <r>
      <rPr>
        <b/>
        <sz val="11"/>
        <color indexed="55"/>
        <rFont val="Times New Roman"/>
        <family val="1"/>
        <charset val="204"/>
      </rPr>
      <t>ссылка</t>
    </r>
    <r>
      <rPr>
        <sz val="11"/>
        <color indexed="55"/>
        <rFont val="Times New Roman"/>
        <family val="1"/>
        <charset val="204"/>
      </rPr>
      <t xml:space="preserve"> на документ </t>
    </r>
  </si>
  <si>
    <t>Количество обучающихся образовательных организаций, принявших участие в мероприятиях с участием представителей работодателей (ученика считать один раз)</t>
  </si>
  <si>
    <t>Количество выпускников 9, 11 классов 2022/2023 учебного года, заключивших договор на целевой прием в ОО СПО и ОО ВО</t>
  </si>
  <si>
    <r>
      <rPr>
        <sz val="11"/>
        <rFont val="Times New Roman"/>
        <family val="1"/>
        <charset val="204"/>
      </rPr>
      <t xml:space="preserve">Численность обучающихся, всего, </t>
    </r>
    <r>
      <rPr>
        <b/>
        <sz val="11"/>
        <color rgb="FFFF0000"/>
        <rFont val="Times New Roman"/>
        <family val="1"/>
        <charset val="204"/>
      </rPr>
      <t>из них:</t>
    </r>
  </si>
  <si>
    <r>
      <t xml:space="preserve">Количество </t>
    </r>
    <r>
      <rPr>
        <b/>
        <sz val="12"/>
        <color rgb="FFFF0000"/>
        <rFont val="Times New Roman"/>
        <family val="1"/>
        <charset val="204"/>
      </rPr>
      <t>профильных классов</t>
    </r>
    <r>
      <rPr>
        <b/>
        <sz val="12"/>
        <color indexed="55"/>
        <rFont val="Times New Roman"/>
        <family val="1"/>
        <charset val="204"/>
      </rPr>
      <t xml:space="preserve"> 10, 11 классов     в 2023-2024 уч.г. </t>
    </r>
  </si>
  <si>
    <r>
      <t>Количество учеников 10, 11  обучающихся   в 2023-2024 уч.г. по учебному плану</t>
    </r>
    <r>
      <rPr>
        <b/>
        <sz val="12"/>
        <color indexed="45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профильных классов:</t>
    </r>
  </si>
  <si>
    <t>2.Программа  исследований по изучению степени и форм влияния, намерений родителей в выборе детьми профессии (специальности)</t>
  </si>
  <si>
    <t>3. Программа выявления представлений обучающихся о перспективных сферах деятельности, востребованных профессиях</t>
  </si>
  <si>
    <r>
      <t xml:space="preserve">из них: количество обучающихся 6-11 классов, принявших участие в психолого-педагогической диагностике склонностей, способностей и компетенций, необходимых для продолжения образования и выбора профессии, </t>
    </r>
    <r>
      <rPr>
        <b/>
        <sz val="11"/>
        <color rgb="FFFF0000"/>
        <rFont val="Times New Roman"/>
        <family val="1"/>
        <charset val="204"/>
      </rPr>
      <t>проводимых в 2023-2024 учебном году</t>
    </r>
    <r>
      <rPr>
        <b/>
        <sz val="11"/>
        <color indexed="45"/>
        <rFont val="Times New Roman"/>
        <family val="1"/>
        <charset val="204"/>
      </rPr>
      <t xml:space="preserve">   </t>
    </r>
    <r>
      <rPr>
        <b/>
        <sz val="11"/>
        <color rgb="FFFF0000"/>
        <rFont val="Times New Roman"/>
        <family val="1"/>
        <charset val="204"/>
      </rPr>
      <t>(</t>
    </r>
    <r>
      <rPr>
        <b/>
        <i/>
        <sz val="11"/>
        <color rgb="FFFF0000"/>
        <rFont val="Times New Roman"/>
        <family val="1"/>
        <charset val="204"/>
      </rPr>
      <t>ученик считается один раз)</t>
    </r>
  </si>
  <si>
    <r>
      <t xml:space="preserve">Наличие в  образовательной организации </t>
    </r>
    <r>
      <rPr>
        <b/>
        <sz val="11"/>
        <color rgb="FFFF0000"/>
        <rFont val="Times New Roman"/>
        <family val="1"/>
        <charset val="204"/>
      </rPr>
      <t>программы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по профориентации</t>
    </r>
  </si>
  <si>
    <r>
      <t xml:space="preserve">Наличие </t>
    </r>
    <r>
      <rPr>
        <b/>
        <sz val="11"/>
        <color rgb="FFFF0000"/>
        <rFont val="Times New Roman"/>
        <family val="1"/>
        <charset val="204"/>
      </rPr>
      <t>плана профориентационной работы на 2023-2024 учебный год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</si>
  <si>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Доля обучающихся 6-11-х классов, охваченных профориентационными мероприятиями в ОО </t>
    </r>
    <r>
      <rPr>
        <sz val="11"/>
        <color indexed="45"/>
        <rFont val="Times New Roman"/>
        <family val="1"/>
        <charset val="204"/>
      </rPr>
      <t xml:space="preserve">в </t>
    </r>
    <r>
      <rPr>
        <sz val="11"/>
        <color rgb="FFFF0000"/>
        <rFont val="Times New Roman"/>
        <family val="1"/>
        <charset val="204"/>
      </rPr>
      <t xml:space="preserve">2023-2024 уч.г. </t>
    </r>
  </si>
  <si>
    <r>
      <t xml:space="preserve">количество/доля  выпускников  11 классов </t>
    </r>
    <r>
      <rPr>
        <b/>
        <sz val="11"/>
        <color rgb="FFFF0000"/>
        <rFont val="Times New Roman"/>
        <family val="1"/>
        <charset val="204"/>
      </rPr>
      <t>2022 - 2023 учебного года,</t>
    </r>
    <r>
      <rPr>
        <sz val="11"/>
        <color rgb="FF000000"/>
        <rFont val="Times New Roman"/>
        <family val="1"/>
        <charset val="204"/>
      </rPr>
      <t xml:space="preserve"> поступивших по профилю обучения, в образовательные организации </t>
    </r>
    <r>
      <rPr>
        <b/>
        <sz val="11"/>
        <color rgb="FFFF0000"/>
        <rFont val="Times New Roman"/>
        <family val="1"/>
        <charset val="204"/>
      </rPr>
      <t xml:space="preserve">высшего </t>
    </r>
    <r>
      <rPr>
        <sz val="11"/>
        <color indexed="55"/>
        <rFont val="Times New Roman"/>
        <family val="1"/>
        <charset val="204"/>
      </rPr>
      <t>образования</t>
    </r>
  </si>
  <si>
    <r>
      <t>Учет обучающихся, выбравших для сдачи государственной итоговой аттестации по образовательным программам СОО учебные предметы, в соответствии с профилем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(2023-2024 уч.г.)</t>
    </r>
  </si>
  <si>
    <r>
      <t xml:space="preserve">Количество/доля обучающихся 6-11 классов, прошедших профдиагностику в проекте  </t>
    </r>
    <r>
      <rPr>
        <b/>
        <sz val="11"/>
        <color indexed="55"/>
        <rFont val="Times New Roman"/>
        <family val="1"/>
        <charset val="204"/>
      </rPr>
      <t>"Билет в будущее"</t>
    </r>
    <r>
      <rPr>
        <b/>
        <sz val="11"/>
        <color rgb="FFFF0000"/>
        <rFont val="Times New Roman"/>
        <family val="1"/>
        <charset val="204"/>
      </rPr>
      <t xml:space="preserve"> (2023-2024 уч.г.) 
 (ученик считается один раз)</t>
    </r>
  </si>
  <si>
    <r>
      <t xml:space="preserve">Количество/доля  обучающихся 6-11 классов в разрезе общеобразовательных организаций, принявших участие в открытых онлайн уроках на платформе </t>
    </r>
    <r>
      <rPr>
        <b/>
        <sz val="11"/>
        <color indexed="55"/>
        <rFont val="Times New Roman"/>
        <family val="1"/>
        <charset val="204"/>
      </rPr>
      <t xml:space="preserve">«ПроеКТОриЯ»  </t>
    </r>
    <r>
      <rPr>
        <b/>
        <sz val="11"/>
        <color rgb="FFFF0000"/>
        <rFont val="Times New Roman"/>
        <family val="1"/>
        <charset val="204"/>
      </rPr>
      <t>(2023-2024 уч.г.) 
 (ученик считается один раз)</t>
    </r>
  </si>
  <si>
    <r>
      <t xml:space="preserve">Количество обучающихся в 6-х - 11-х классах  с ОВЗ, прошедших </t>
    </r>
    <r>
      <rPr>
        <sz val="11"/>
        <color rgb="FFFF0000"/>
        <rFont val="Times New Roman"/>
        <family val="1"/>
        <charset val="204"/>
      </rPr>
      <t>профдиагностику, всего 
 (2023-2024 уч.г.; ученик считается один раз)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</si>
  <si>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6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</si>
  <si>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7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</si>
  <si>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8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</si>
  <si>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>количество детей с ОВЗ, обучающихся</t>
    </r>
    <r>
      <rPr>
        <sz val="11"/>
        <color rgb="FFFF0000"/>
        <rFont val="Times New Roman"/>
        <family val="1"/>
        <charset val="204"/>
      </rPr>
      <t xml:space="preserve"> в 9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</si>
  <si>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10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</si>
  <si>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11 классах, имеющих ИОМ по ПС</t>
    </r>
  </si>
  <si>
    <r>
      <t xml:space="preserve">Наличие </t>
    </r>
    <r>
      <rPr>
        <sz val="11"/>
        <color rgb="FFFF0000"/>
        <rFont val="Times New Roman"/>
        <family val="1"/>
        <charset val="204"/>
      </rPr>
      <t>действующего</t>
    </r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договора о сетевом взаимодействии </t>
    </r>
    <r>
      <rPr>
        <sz val="11"/>
        <color indexed="55"/>
        <rFont val="Times New Roman"/>
        <family val="1"/>
        <charset val="204"/>
      </rPr>
      <t xml:space="preserve">при реализации программ профильной подготовки </t>
    </r>
    <r>
      <rPr>
        <sz val="11"/>
        <color rgb="FFFF0000"/>
        <rFont val="Times New Roman"/>
        <family val="1"/>
        <charset val="204"/>
      </rPr>
      <t>с ОО СПО и ОО ВО</t>
    </r>
  </si>
  <si>
    <r>
      <rPr>
        <sz val="11"/>
        <rFont val="Times New Roman"/>
        <family val="1"/>
        <charset val="204"/>
      </rPr>
      <t xml:space="preserve">Количество обучающихся по </t>
    </r>
    <r>
      <rPr>
        <sz val="11"/>
        <color indexed="55"/>
        <rFont val="Times New Roman"/>
        <family val="1"/>
        <charset val="204"/>
      </rPr>
      <t xml:space="preserve">программам, реализуемым </t>
    </r>
    <r>
      <rPr>
        <sz val="11"/>
        <color rgb="FFFF0000"/>
        <rFont val="Times New Roman"/>
        <family val="1"/>
        <charset val="204"/>
      </rPr>
      <t>в сетевой форме с ОО СПО и ОО ВО</t>
    </r>
  </si>
  <si>
    <r>
      <t>Наличие</t>
    </r>
    <r>
      <rPr>
        <sz val="11"/>
        <color rgb="FFFF0000"/>
        <rFont val="Times New Roman"/>
        <family val="1"/>
        <charset val="204"/>
      </rPr>
      <t xml:space="preserve"> договора</t>
    </r>
    <r>
      <rPr>
        <sz val="11"/>
        <color indexed="55"/>
        <rFont val="Times New Roman"/>
        <family val="1"/>
        <charset val="204"/>
      </rPr>
      <t xml:space="preserve"> о сетевом взаимодействии</t>
    </r>
    <r>
      <rPr>
        <sz val="11"/>
        <color indexed="45"/>
        <rFont val="Times New Roman"/>
        <family val="1"/>
        <charset val="204"/>
      </rPr>
      <t xml:space="preserve"> с </t>
    </r>
    <r>
      <rPr>
        <sz val="11"/>
        <color rgb="FFFF0000"/>
        <rFont val="Times New Roman"/>
        <family val="1"/>
        <charset val="204"/>
      </rPr>
      <t>краевым центром опережающей профессиональной подготовки</t>
    </r>
  </si>
  <si>
    <r>
      <rPr>
        <sz val="11"/>
        <color rgb="FFFF0000"/>
        <rFont val="Times New Roman"/>
        <family val="1"/>
        <charset val="204"/>
      </rPr>
      <t xml:space="preserve">Количество учеников, обучающихся </t>
    </r>
    <r>
      <rPr>
        <sz val="11"/>
        <color indexed="55"/>
        <rFont val="Times New Roman"/>
        <family val="1"/>
        <charset val="204"/>
      </rPr>
      <t xml:space="preserve">по программам, </t>
    </r>
    <r>
      <rPr>
        <sz val="11"/>
        <color rgb="FFFF0000"/>
        <rFont val="Times New Roman"/>
        <family val="1"/>
        <charset val="204"/>
      </rPr>
      <t>реализуемым краевым центром опережающей профессиональной подготовки</t>
    </r>
  </si>
  <si>
    <r>
      <t xml:space="preserve">Количество </t>
    </r>
    <r>
      <rPr>
        <sz val="11"/>
        <color rgb="FFFF0000"/>
        <rFont val="Times New Roman"/>
        <family val="1"/>
        <charset val="204"/>
      </rPr>
      <t xml:space="preserve">действующих договоров о сотрудничестве </t>
    </r>
    <r>
      <rPr>
        <sz val="11"/>
        <color indexed="55"/>
        <rFont val="Times New Roman"/>
        <family val="1"/>
        <charset val="204"/>
      </rPr>
      <t>в организации профориентационной работы</t>
    </r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с ОО СПО и ОО ВО </t>
    </r>
  </si>
  <si>
    <t>Наименование образовательной организации (краткое по Уставу)</t>
  </si>
  <si>
    <t xml:space="preserve">выбор из выпадающего списка, в ячейке С2 </t>
  </si>
  <si>
    <r>
      <t>из них количество/доля  выпускников  11 классов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2022 - 2023 учебного года, поступивших по профилю обучения, из них :</t>
    </r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</si>
  <si>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выпускников 9 классов 2022-2023 учебного года</t>
    </r>
    <r>
      <rPr>
        <sz val="11"/>
        <color rgb="FF000000"/>
        <rFont val="Times New Roman"/>
        <family val="1"/>
        <charset val="204"/>
      </rPr>
      <t>, всего</t>
    </r>
  </si>
  <si>
    <r>
      <t xml:space="preserve">количество/доля  выпускников  11 классов </t>
    </r>
    <r>
      <rPr>
        <b/>
        <sz val="11"/>
        <color rgb="FFFF0000"/>
        <rFont val="Times New Roman"/>
        <family val="1"/>
        <charset val="204"/>
      </rPr>
      <t>2022-2023 учебного года</t>
    </r>
    <r>
      <rPr>
        <sz val="11"/>
        <color rgb="FFFF0000"/>
        <rFont val="Times New Roman"/>
        <family val="1"/>
        <charset val="204"/>
      </rPr>
      <t>,</t>
    </r>
    <r>
      <rPr>
        <sz val="11"/>
        <color rgb="FF000000"/>
        <rFont val="Times New Roman"/>
        <family val="1"/>
        <charset val="204"/>
      </rPr>
      <t xml:space="preserve"> поступивших в </t>
    </r>
    <r>
      <rPr>
        <b/>
        <sz val="11"/>
        <color rgb="FFFF0000"/>
        <rFont val="Times New Roman"/>
        <family val="1"/>
        <charset val="204"/>
      </rPr>
      <t>профессиональные</t>
    </r>
    <r>
      <rPr>
        <sz val="11"/>
        <color indexed="55"/>
        <rFont val="Times New Roman"/>
        <family val="1"/>
        <charset val="204"/>
      </rPr>
      <t xml:space="preserve"> образовательные организации</t>
    </r>
  </si>
  <si>
    <r>
      <t xml:space="preserve">Количество выпускников </t>
    </r>
    <r>
      <rPr>
        <b/>
        <sz val="11"/>
        <color rgb="FFFF0000"/>
        <rFont val="Times New Roman"/>
        <family val="1"/>
        <charset val="204"/>
      </rPr>
      <t>11 классов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2022-2023 учебного года</t>
    </r>
    <r>
      <rPr>
        <sz val="11"/>
        <color indexed="45"/>
        <rFont val="Times New Roman"/>
        <family val="1"/>
        <charset val="204"/>
      </rPr>
      <t>,</t>
    </r>
    <r>
      <rPr>
        <sz val="11"/>
        <color indexed="55"/>
        <rFont val="Times New Roman"/>
        <family val="1"/>
        <charset val="204"/>
      </rPr>
      <t xml:space="preserve"> всего</t>
    </r>
  </si>
  <si>
    <r>
      <rPr>
        <sz val="11"/>
        <color rgb="FFFF0000"/>
        <rFont val="Times New Roman"/>
        <family val="1"/>
        <charset val="204"/>
      </rPr>
      <t>Количество обучающихся 6-х - 11-х классов</t>
    </r>
    <r>
      <rPr>
        <sz val="11"/>
        <color rgb="FF000000"/>
        <rFont val="Times New Roman"/>
        <family val="1"/>
        <charset val="204"/>
      </rPr>
      <t xml:space="preserve">, охваченных дополнительными общеразвивающими программами по направлениям </t>
    </r>
    <r>
      <rPr>
        <b/>
        <sz val="11"/>
        <rFont val="Times New Roman"/>
        <family val="1"/>
        <charset val="204"/>
      </rPr>
      <t xml:space="preserve"> в ОО</t>
    </r>
    <r>
      <rPr>
        <b/>
        <sz val="11"/>
        <color indexed="45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и в учреждениях дополнительного образования в 2023-2024 уч.г. </t>
    </r>
    <r>
      <rPr>
        <i/>
        <sz val="11"/>
        <rFont val="Times New Roman"/>
        <family val="1"/>
        <charset val="204"/>
      </rPr>
      <t xml:space="preserve">(ученик считается один раз) </t>
    </r>
  </si>
  <si>
    <r>
      <t xml:space="preserve">Количество обучающихся </t>
    </r>
    <r>
      <rPr>
        <b/>
        <sz val="11"/>
        <color rgb="FF000000"/>
        <rFont val="Times New Roman"/>
        <family val="1"/>
        <charset val="204"/>
      </rPr>
      <t>в  2023-2024 уч.г.</t>
    </r>
    <r>
      <rPr>
        <sz val="11"/>
        <color rgb="FF000000"/>
        <rFont val="Times New Roman"/>
        <family val="1"/>
        <charset val="204"/>
      </rPr>
      <t xml:space="preserve"> в  11-х классах </t>
    </r>
  </si>
  <si>
    <r>
      <t xml:space="preserve"> Учет обучающихся, поступивших в профессиональные образовательные организации и образовательные организации  высшего образования (предыдущий учебный год:</t>
    </r>
    <r>
      <rPr>
        <b/>
        <sz val="11"/>
        <color rgb="FFFF0000"/>
        <rFont val="Times New Roman"/>
        <family val="1"/>
        <charset val="204"/>
      </rPr>
      <t xml:space="preserve">2022-2023 </t>
    </r>
    <r>
      <rPr>
        <b/>
        <sz val="11"/>
        <color rgb="FF000000"/>
        <rFont val="Times New Roman"/>
        <family val="1"/>
        <charset val="204"/>
      </rPr>
      <t xml:space="preserve">)
</t>
    </r>
  </si>
  <si>
    <r>
      <rPr>
        <b/>
        <i/>
        <sz val="11"/>
        <color rgb="FFFF0000"/>
        <rFont val="Times New Roman"/>
        <family val="1"/>
        <charset val="204"/>
      </rPr>
      <t>В ОО разработаны/реализуются следующие программы в области профориентации:</t>
    </r>
    <r>
      <rPr>
        <i/>
        <sz val="11"/>
        <color indexed="5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
               1. </t>
    </r>
    <r>
      <rPr>
        <b/>
        <sz val="11"/>
        <rFont val="Times New Roman"/>
        <family val="1"/>
        <charset val="204"/>
      </rPr>
      <t xml:space="preserve">Программа изучения динамики мотивов  выбора профессии </t>
    </r>
  </si>
  <si>
    <r>
      <t xml:space="preserve">Количество обучающихся 6-11-х классов, охваченных профориентационными мероприятиями  </t>
    </r>
    <r>
      <rPr>
        <i/>
        <sz val="11"/>
        <color rgb="FF000000"/>
        <rFont val="Times New Roman"/>
        <family val="1"/>
        <charset val="204"/>
      </rPr>
      <t xml:space="preserve">(ученик считается один раз) </t>
    </r>
  </si>
  <si>
    <t xml:space="preserve">Количество / доля педагогических сотрудников , прошедших повышение квалификации повопросам  сопровождения профессионального самоопределения обучающихся 2023-2024 уч. г.  (учитель считается один раз) </t>
  </si>
  <si>
    <r>
      <t xml:space="preserve">количество/доля  выпускников  9 классов </t>
    </r>
    <r>
      <rPr>
        <b/>
        <sz val="11"/>
        <color rgb="FFFF0000"/>
        <rFont val="Times New Roman"/>
        <family val="1"/>
        <charset val="204"/>
      </rPr>
      <t>2022 - 2023 учебного года,</t>
    </r>
    <r>
      <rPr>
        <sz val="11"/>
        <color rgb="FF000000"/>
        <rFont val="Times New Roman"/>
        <family val="1"/>
        <charset val="204"/>
      </rPr>
      <t xml:space="preserve">  поступивших в профессиональные образовательные организации</t>
    </r>
  </si>
  <si>
    <r>
      <t xml:space="preserve">Количество обучающихся в 6-х - 11-х классах с ОВЗ, для которых по итогам  профдиагностики разработаны </t>
    </r>
    <r>
      <rPr>
        <b/>
        <sz val="11"/>
        <color rgb="FF000000"/>
        <rFont val="Times New Roman"/>
        <family val="1"/>
        <charset val="204"/>
      </rPr>
      <t>индивидуальные образовательные маршруты по профессиональному самоопределению</t>
    </r>
    <r>
      <rPr>
        <sz val="11"/>
        <color rgb="FF000000"/>
        <rFont val="Times New Roman"/>
        <family val="1"/>
        <charset val="204"/>
      </rPr>
      <t xml:space="preserve"> (далее - ИОМ по ПС), </t>
    </r>
    <r>
      <rPr>
        <b/>
        <sz val="11"/>
        <color rgb="FFFF0000"/>
        <rFont val="Times New Roman"/>
        <family val="1"/>
        <charset val="204"/>
      </rPr>
      <t>всего , из них:</t>
    </r>
  </si>
  <si>
    <r>
      <t xml:space="preserve">Количество выпускников 9, 11 классов с ОВЗ и инвалидностью </t>
    </r>
    <r>
      <rPr>
        <b/>
        <sz val="11"/>
        <color rgb="FFFF0000"/>
        <rFont val="Times New Roman"/>
        <family val="1"/>
        <charset val="204"/>
      </rPr>
      <t>(выпуск 2022 - 2023  учебного года)</t>
    </r>
    <r>
      <rPr>
        <sz val="11"/>
        <color rgb="FF000000"/>
        <rFont val="Times New Roman"/>
        <family val="1"/>
        <charset val="204"/>
      </rPr>
      <t>, всего, в том числе зачисленных на следующие программы:</t>
    </r>
  </si>
  <si>
    <r>
      <rPr>
        <b/>
        <sz val="11"/>
        <color rgb="FFFF0000"/>
        <rFont val="Times New Roman"/>
        <family val="1"/>
        <charset val="204"/>
      </rPr>
      <t>Информация  о заключении договоров на целевой прием в ОО СПО и в ОО ВО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(заполняем столько строк сколько указали договоров в ячейке C140, описываете договор)</t>
    </r>
  </si>
  <si>
    <t>L141</t>
  </si>
  <si>
    <r>
      <t>1. Заполнить форму - размещена рядом, ячейка  L141
2.</t>
    </r>
    <r>
      <rPr>
        <b/>
        <sz val="11"/>
        <color rgb="FFFF0000"/>
        <rFont val="Times New Roman"/>
        <family val="1"/>
        <charset val="204"/>
      </rPr>
      <t xml:space="preserve"> Ссылка на сайт, </t>
    </r>
    <r>
      <rPr>
        <sz val="11"/>
        <color indexed="55"/>
        <rFont val="Times New Roman"/>
        <family val="1"/>
        <charset val="204"/>
      </rPr>
      <t xml:space="preserve">где размещена </t>
    </r>
    <r>
      <rPr>
        <b/>
        <sz val="11"/>
        <color indexed="55"/>
        <rFont val="Times New Roman"/>
        <family val="1"/>
        <charset val="204"/>
      </rPr>
      <t xml:space="preserve">справка </t>
    </r>
    <r>
      <rPr>
        <sz val="11"/>
        <color indexed="55"/>
        <rFont val="Times New Roman"/>
        <family val="1"/>
        <charset val="204"/>
      </rPr>
      <t>(обязательное содержание справки - форма ячейка L141)</t>
    </r>
  </si>
  <si>
    <t>Участие в муниципальных конкурсах профориентационной направленности</t>
  </si>
  <si>
    <r>
      <rPr>
        <b/>
        <sz val="11"/>
        <color indexed="55"/>
        <rFont val="Times New Roman"/>
        <family val="1"/>
        <charset val="204"/>
      </rPr>
      <t>ссылка</t>
    </r>
    <r>
      <rPr>
        <sz val="11"/>
        <color indexed="55"/>
        <rFont val="Times New Roman"/>
        <family val="1"/>
        <charset val="204"/>
      </rPr>
      <t xml:space="preserve"> на документ об  участии в мероприятии(ях)</t>
    </r>
  </si>
  <si>
    <t>х. Кононов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</si>
  <si>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</si>
  <si>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http://oosh18-kononov.ru/administrator/index.php?option=com_content&amp;sectionid=-1&amp;task=edit&amp;cid[]=77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</si>
</sst>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45"/>
      <name val="Times New Roman"/>
      <family val="1"/>
      <charset val="204"/>
    </font>
    <font>
      <b/>
      <sz val="11"/>
      <color indexed="45"/>
      <name val="Times New Roman"/>
      <family val="1"/>
      <charset val="204"/>
    </font>
    <font>
      <b/>
      <sz val="12"/>
      <color indexed="4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i/>
      <sz val="11"/>
      <color indexed="55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DDDDD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CE6F2"/>
      </patternFill>
    </fill>
    <fill>
      <patternFill patternType="solid">
        <fgColor theme="0"/>
        <bgColor rgb="FFDCE6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DCE6F2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rgb="FFFFFFCC"/>
      </patternFill>
    </fill>
    <fill>
      <patternFill patternType="solid">
        <fgColor theme="4" tint="0.79998168889431442"/>
        <bgColor rgb="FFDCE6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3" fillId="2" borderId="0" applyBorder="0" applyProtection="0"/>
    <xf numFmtId="0" fontId="30" fillId="0" borderId="0" applyNumberFormat="0" applyFill="0" applyBorder="0" applyAlignment="0" applyProtection="0"/>
  </cellStyleXfs>
  <cellXfs count="108">
    <xf numFmtId="0" fontId="0" fillId="0" borderId="0" xfId="0"/>
    <xf numFmtId="0" fontId="15" fillId="0" borderId="0" xfId="0" applyFont="1" applyAlignment="1"/>
    <xf numFmtId="0" fontId="14" fillId="0" borderId="0" xfId="0" applyFont="1" applyAlignment="1"/>
    <xf numFmtId="0" fontId="16" fillId="3" borderId="1" xfId="0" applyFont="1" applyFill="1" applyBorder="1"/>
    <xf numFmtId="0" fontId="16" fillId="3" borderId="2" xfId="0" applyFont="1" applyFill="1" applyBorder="1"/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/>
    </xf>
    <xf numFmtId="0" fontId="16" fillId="3" borderId="3" xfId="0" applyFont="1" applyFill="1" applyBorder="1"/>
    <xf numFmtId="0" fontId="16" fillId="3" borderId="3" xfId="0" applyFont="1" applyFill="1" applyBorder="1" applyAlignment="1">
      <alignment vertical="top" wrapText="1"/>
    </xf>
    <xf numFmtId="0" fontId="16" fillId="3" borderId="3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wrapText="1"/>
    </xf>
    <xf numFmtId="0" fontId="0" fillId="0" borderId="0" xfId="0" applyAlignment="1"/>
    <xf numFmtId="0" fontId="4" fillId="0" borderId="0" xfId="0" applyFont="1" applyAlignment="1"/>
    <xf numFmtId="0" fontId="16" fillId="4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14" fillId="4" borderId="0" xfId="0" applyFont="1" applyFill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8" borderId="1" xfId="0" applyFont="1" applyFill="1" applyBorder="1" applyAlignment="1" applyProtection="1">
      <alignment vertical="center" wrapText="1"/>
    </xf>
    <xf numFmtId="0" fontId="14" fillId="8" borderId="1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 applyProtection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center" wrapText="1"/>
    </xf>
    <xf numFmtId="0" fontId="21" fillId="6" borderId="1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right" wrapText="1"/>
    </xf>
    <xf numFmtId="0" fontId="14" fillId="4" borderId="1" xfId="0" applyFont="1" applyFill="1" applyBorder="1" applyAlignment="1">
      <alignment wrapText="1"/>
    </xf>
    <xf numFmtId="0" fontId="14" fillId="0" borderId="5" xfId="0" applyFont="1" applyBorder="1" applyAlignment="1"/>
    <xf numFmtId="0" fontId="14" fillId="0" borderId="1" xfId="0" applyFont="1" applyBorder="1" applyAlignment="1">
      <alignment horizontal="left" vertical="top" wrapText="1"/>
    </xf>
    <xf numFmtId="0" fontId="19" fillId="4" borderId="1" xfId="0" applyFont="1" applyFill="1" applyBorder="1" applyAlignment="1" applyProtection="1">
      <alignment horizontal="right" vertical="center" wrapText="1"/>
    </xf>
    <xf numFmtId="0" fontId="14" fillId="0" borderId="0" xfId="0" applyFont="1" applyBorder="1" applyAlignment="1">
      <alignment horizontal="left"/>
    </xf>
    <xf numFmtId="0" fontId="20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4" fillId="8" borderId="1" xfId="0" applyFont="1" applyFill="1" applyBorder="1" applyAlignment="1" applyProtection="1">
      <alignment horizontal="right" vertical="top" wrapText="1"/>
    </xf>
    <xf numFmtId="0" fontId="24" fillId="8" borderId="1" xfId="0" applyFont="1" applyFill="1" applyBorder="1" applyAlignment="1" applyProtection="1">
      <alignment vertical="top" wrapText="1"/>
    </xf>
    <xf numFmtId="0" fontId="23" fillId="7" borderId="4" xfId="0" applyFont="1" applyFill="1" applyBorder="1" applyAlignment="1" applyProtection="1">
      <alignment vertical="center" wrapText="1"/>
    </xf>
    <xf numFmtId="0" fontId="14" fillId="8" borderId="1" xfId="0" applyFont="1" applyFill="1" applyBorder="1" applyAlignment="1" applyProtection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6" fillId="0" borderId="0" xfId="0" applyFont="1" applyAlignment="1"/>
    <xf numFmtId="0" fontId="14" fillId="8" borderId="4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14" fillId="12" borderId="4" xfId="0" applyFont="1" applyFill="1" applyBorder="1" applyAlignment="1" applyProtection="1">
      <alignment horizontal="center" vertical="center" wrapText="1"/>
    </xf>
    <xf numFmtId="0" fontId="14" fillId="10" borderId="4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0" fillId="9" borderId="4" xfId="0" applyFill="1" applyBorder="1" applyAlignment="1">
      <alignment horizontal="center" vertical="center"/>
    </xf>
    <xf numFmtId="0" fontId="14" fillId="13" borderId="4" xfId="0" applyFont="1" applyFill="1" applyBorder="1" applyAlignment="1" applyProtection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23" fillId="7" borderId="8" xfId="0" applyFont="1" applyFill="1" applyBorder="1" applyAlignment="1" applyProtection="1">
      <alignment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12" borderId="11" xfId="0" applyFont="1" applyFill="1" applyBorder="1" applyAlignment="1" applyProtection="1">
      <alignment horizontal="center" vertical="center" wrapText="1"/>
      <protection locked="0"/>
    </xf>
    <xf numFmtId="0" fontId="14" fillId="11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12" xfId="0" applyNumberFormat="1" applyFont="1" applyFill="1" applyBorder="1" applyAlignment="1" applyProtection="1">
      <alignment horizontal="center" vertical="center"/>
      <protection locked="0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0" fontId="14" fillId="8" borderId="12" xfId="0" applyNumberFormat="1" applyFont="1" applyFill="1" applyBorder="1" applyAlignment="1" applyProtection="1">
      <alignment horizontal="center" vertical="center"/>
      <protection locked="0"/>
    </xf>
    <xf numFmtId="164" fontId="14" fillId="9" borderId="12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 applyProtection="1">
      <alignment vertical="center" wrapText="1"/>
    </xf>
    <xf numFmtId="0" fontId="23" fillId="8" borderId="1" xfId="0" applyFont="1" applyFill="1" applyBorder="1" applyAlignment="1" applyProtection="1">
      <alignment horizontal="right" vertical="top" wrapText="1"/>
    </xf>
    <xf numFmtId="0" fontId="0" fillId="0" borderId="4" xfId="0" applyBorder="1"/>
    <xf numFmtId="0" fontId="2" fillId="0" borderId="0" xfId="0" applyFont="1" applyAlignment="1"/>
    <xf numFmtId="0" fontId="14" fillId="0" borderId="14" xfId="0" applyFont="1" applyBorder="1" applyAlignment="1">
      <alignment horizontal="left" wrapText="1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0" fillId="0" borderId="12" xfId="0" applyBorder="1" applyProtection="1">
      <protection locked="0"/>
    </xf>
    <xf numFmtId="0" fontId="14" fillId="0" borderId="12" xfId="0" applyFont="1" applyBorder="1" applyAlignment="1" applyProtection="1">
      <protection locked="0"/>
    </xf>
    <xf numFmtId="0" fontId="21" fillId="6" borderId="12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24" fillId="7" borderId="12" xfId="0" applyFont="1" applyFill="1" applyBorder="1" applyAlignment="1" applyProtection="1">
      <alignment vertical="center" wrapText="1"/>
      <protection locked="0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164" fontId="14" fillId="9" borderId="12" xfId="0" applyNumberFormat="1" applyFont="1" applyFill="1" applyBorder="1" applyAlignment="1" applyProtection="1">
      <alignment horizontal="center" vertical="center"/>
    </xf>
    <xf numFmtId="0" fontId="14" fillId="9" borderId="12" xfId="0" applyFont="1" applyFill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30" fillId="0" borderId="0" xfId="4"/>
    <xf numFmtId="0" fontId="22" fillId="0" borderId="4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23" fillId="7" borderId="4" xfId="0" applyFont="1" applyFill="1" applyBorder="1" applyAlignment="1" applyProtection="1">
      <alignment horizontal="center" vertical="center" wrapText="1"/>
    </xf>
    <xf numFmtId="0" fontId="23" fillId="7" borderId="8" xfId="0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23" fillId="7" borderId="4" xfId="0" applyFont="1" applyFill="1" applyBorder="1" applyAlignment="1" applyProtection="1">
      <alignment horizontal="left" vertical="top" wrapText="1"/>
    </xf>
    <xf numFmtId="0" fontId="23" fillId="7" borderId="15" xfId="0" applyFont="1" applyFill="1" applyBorder="1" applyAlignment="1" applyProtection="1">
      <alignment horizontal="left" vertical="top" wrapText="1"/>
    </xf>
    <xf numFmtId="0" fontId="24" fillId="7" borderId="4" xfId="0" applyFont="1" applyFill="1" applyBorder="1" applyAlignment="1" applyProtection="1">
      <alignment horizontal="left" vertical="center" wrapText="1"/>
    </xf>
    <xf numFmtId="0" fontId="24" fillId="7" borderId="8" xfId="0" applyFont="1" applyFill="1" applyBorder="1" applyAlignment="1" applyProtection="1">
      <alignment horizontal="left" vertical="center" wrapText="1"/>
    </xf>
    <xf numFmtId="0" fontId="21" fillId="6" borderId="4" xfId="0" applyFont="1" applyFill="1" applyBorder="1" applyAlignment="1" applyProtection="1">
      <alignment horizontal="left" vertical="center" wrapText="1"/>
    </xf>
    <xf numFmtId="0" fontId="21" fillId="6" borderId="8" xfId="0" applyFont="1" applyFill="1" applyBorder="1" applyAlignment="1" applyProtection="1">
      <alignment horizontal="left" vertical="center" wrapText="1"/>
    </xf>
    <xf numFmtId="0" fontId="23" fillId="7" borderId="4" xfId="0" applyFont="1" applyFill="1" applyBorder="1" applyAlignment="1" applyProtection="1">
      <alignment horizontal="left" vertical="center" wrapText="1"/>
    </xf>
    <xf numFmtId="0" fontId="23" fillId="7" borderId="8" xfId="0" applyFont="1" applyFill="1" applyBorder="1" applyAlignment="1" applyProtection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Гиперссылка 2" xfId="1"/>
    <cellStyle name="Обычный" xfId="0" builtinId="0"/>
    <cellStyle name="Обычный 2" xfId="2"/>
    <cellStyle name="Пояснение" xfId="3" builtinId="5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DDDDDD"/>
      <rgbColor rgb="00808080"/>
      <rgbColor rgb="009999FF"/>
      <rgbColor rgb="00993366"/>
      <rgbColor rgb="00FFFFCC"/>
      <rgbColor rgb="00DEEBF7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2F0D9"/>
      <rgbColor rgb="00CCFFCC"/>
      <rgbColor rgb="00FFF2CC"/>
      <rgbColor rgb="009DC3E6"/>
      <rgbColor rgb="00DCE6F2"/>
      <rgbColor rgb="00DAE3F3"/>
      <rgbColor rgb="00FFCCCC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444444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139</xdr:row>
      <xdr:rowOff>342900</xdr:rowOff>
    </xdr:from>
    <xdr:to>
      <xdr:col>10</xdr:col>
      <xdr:colOff>323850</xdr:colOff>
      <xdr:row>140</xdr:row>
      <xdr:rowOff>323850</xdr:rowOff>
    </xdr:to>
    <xdr:sp macro="" textlink="">
      <xdr:nvSpPr>
        <xdr:cNvPr id="2" name="Стрелка вправо 1"/>
        <xdr:cNvSpPr/>
      </xdr:nvSpPr>
      <xdr:spPr>
        <a:xfrm>
          <a:off x="9020175" y="47415450"/>
          <a:ext cx="1790700" cy="3619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oosh18-kononov.ru/administrator/index.php?option=com_content&amp;sectionid=-1&amp;task=edit&amp;cid%5b%5d=77" TargetMode="External"/><Relationship Id="rId7" Type="http://schemas.openxmlformats.org/officeDocument/2006/relationships/hyperlink" Target="http://oosh18-kononov.ru/administrator/index.php?option=com_content&amp;sectionid=-1&amp;task=edit&amp;cid%5b%5d=77" TargetMode="External"/><Relationship Id="rId2" Type="http://schemas.openxmlformats.org/officeDocument/2006/relationships/hyperlink" Target="http://oosh18-kononov.ru/administrator/index.php?option=com_content&amp;sectionid=-1&amp;task=edit&amp;cid%5b%5d=77" TargetMode="External"/><Relationship Id="rId1" Type="http://schemas.openxmlformats.org/officeDocument/2006/relationships/hyperlink" Target="http://oosh18-kononov.ru/administrator/index.php?option=com_content&amp;sectionid=-1&amp;task=edit&amp;cid%5b%5d=77" TargetMode="External"/><Relationship Id="rId6" Type="http://schemas.openxmlformats.org/officeDocument/2006/relationships/hyperlink" Target="http://oosh18-kononov.ru/administrator/index.php?option=com_content&amp;sectionid=-1&amp;task=edit&amp;cid%5b%5d=77" TargetMode="External"/><Relationship Id="rId5" Type="http://schemas.openxmlformats.org/officeDocument/2006/relationships/hyperlink" Target="http://oosh18-kononov.ru/administrator/index.php?option=com_content&amp;sectionid=-1&amp;task=edit&amp;cid%5b%5d=77" TargetMode="External"/><Relationship Id="rId4" Type="http://schemas.openxmlformats.org/officeDocument/2006/relationships/hyperlink" Target="http://oosh18-kononov.ru/administrator/index.php?option=com_content&amp;sectionid=-1&amp;task=edit&amp;cid%5b%5d=77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2"/>
  <sheetViews>
    <sheetView tabSelected="1" topLeftCell="A94" workbookViewId="0">
      <selection activeCell="C46" sqref="C46"/>
    </sheetView>
  </sheetViews>
  <sheetFormatPr defaultRowHeight="15.75" x14ac:dyDescent="0.25"/>
  <cols>
    <col min="1" max="1" width="62" style="14" customWidth="1"/>
    <col min="2" max="2" width="8.140625" style="20" customWidth="1"/>
    <col min="3" max="3" width="47.140625" style="16" customWidth="1"/>
    <col min="4" max="7" width="5.7109375" style="15" customWidth="1"/>
    <col min="8" max="11" width="5.7109375" style="1" customWidth="1"/>
    <col min="12" max="12" width="7.7109375" style="1" customWidth="1"/>
    <col min="13" max="20" width="11.140625" style="1" customWidth="1"/>
    <col min="21" max="21" width="9.7109375" style="2" customWidth="1"/>
    <col min="22" max="16384" width="9.140625" style="2"/>
  </cols>
  <sheetData>
    <row r="1" spans="1:24" ht="18.75" customHeight="1" x14ac:dyDescent="0.25">
      <c r="A1" s="27" t="s">
        <v>849</v>
      </c>
      <c r="B1" s="50"/>
      <c r="C1" s="60"/>
      <c r="D1" s="33" t="s">
        <v>893</v>
      </c>
      <c r="E1" s="1"/>
      <c r="F1" s="1"/>
      <c r="G1" s="1"/>
      <c r="K1"/>
      <c r="L1"/>
      <c r="M1"/>
      <c r="N1"/>
    </row>
    <row r="2" spans="1:24" ht="21" customHeight="1" x14ac:dyDescent="0.25">
      <c r="A2" s="23" t="s">
        <v>726</v>
      </c>
      <c r="B2" s="51" t="s">
        <v>727</v>
      </c>
      <c r="C2" s="61" t="s">
        <v>982</v>
      </c>
      <c r="D2" s="70" t="s">
        <v>1019</v>
      </c>
      <c r="E2" s="2"/>
      <c r="F2" s="2"/>
      <c r="G2" s="2"/>
      <c r="H2" s="2"/>
      <c r="I2" s="2"/>
      <c r="J2" s="2"/>
      <c r="K2" s="19"/>
      <c r="L2"/>
      <c r="M2"/>
      <c r="N2"/>
    </row>
    <row r="3" spans="1:24" ht="30" customHeight="1" x14ac:dyDescent="0.25">
      <c r="A3" s="23" t="s">
        <v>968</v>
      </c>
      <c r="B3" s="69"/>
      <c r="C3" s="74" t="s">
        <v>1038</v>
      </c>
      <c r="D3" s="46" t="s">
        <v>902</v>
      </c>
      <c r="E3" s="2"/>
      <c r="F3" s="2"/>
      <c r="G3" s="2"/>
      <c r="H3" s="2"/>
      <c r="I3" s="2"/>
      <c r="J3" s="2"/>
      <c r="K3" s="19"/>
      <c r="L3"/>
      <c r="M3"/>
      <c r="N3"/>
      <c r="U3" s="36"/>
      <c r="V3" s="36"/>
      <c r="W3" s="36"/>
      <c r="X3"/>
    </row>
    <row r="4" spans="1:24" ht="30" customHeight="1" x14ac:dyDescent="0.25">
      <c r="A4" s="24" t="s">
        <v>1018</v>
      </c>
      <c r="B4" s="69"/>
      <c r="C4" s="74" t="s">
        <v>1039</v>
      </c>
      <c r="D4" s="46" t="s">
        <v>902</v>
      </c>
      <c r="E4" s="2"/>
      <c r="F4" s="2"/>
      <c r="G4" s="2"/>
      <c r="H4" s="2"/>
      <c r="I4" s="2"/>
      <c r="J4" s="2"/>
      <c r="K4" s="19"/>
      <c r="L4"/>
      <c r="M4"/>
      <c r="N4"/>
      <c r="O4" s="2"/>
      <c r="P4" s="2"/>
      <c r="U4" s="28"/>
      <c r="V4" s="28"/>
      <c r="W4" s="28"/>
      <c r="X4"/>
    </row>
    <row r="5" spans="1:24" ht="15" customHeight="1" x14ac:dyDescent="0.25">
      <c r="A5" s="24" t="s">
        <v>850</v>
      </c>
      <c r="B5" s="51" t="s">
        <v>727</v>
      </c>
      <c r="C5" s="62" t="s">
        <v>878</v>
      </c>
      <c r="D5" s="2" t="s">
        <v>874</v>
      </c>
      <c r="E5" s="2"/>
      <c r="F5" s="2"/>
      <c r="G5" s="2"/>
      <c r="H5" s="2"/>
      <c r="I5" s="2"/>
      <c r="J5" s="2"/>
      <c r="K5" s="19"/>
      <c r="L5"/>
      <c r="M5"/>
      <c r="N5"/>
      <c r="O5" s="2"/>
      <c r="P5" s="2"/>
      <c r="Q5" s="2"/>
      <c r="R5" s="2"/>
      <c r="S5" s="2"/>
      <c r="T5" s="2"/>
      <c r="U5"/>
    </row>
    <row r="6" spans="1:24" ht="15" customHeight="1" x14ac:dyDescent="0.25">
      <c r="A6" s="23" t="s">
        <v>728</v>
      </c>
      <c r="B6" s="51" t="s">
        <v>727</v>
      </c>
      <c r="C6" s="63" t="s">
        <v>758</v>
      </c>
      <c r="D6" s="2" t="s">
        <v>874</v>
      </c>
      <c r="E6" s="2"/>
      <c r="F6" s="2"/>
      <c r="G6" s="2"/>
      <c r="H6" s="2"/>
      <c r="I6" s="2"/>
      <c r="J6" s="2"/>
      <c r="K6" s="19"/>
      <c r="L6"/>
      <c r="M6"/>
      <c r="N6"/>
      <c r="O6"/>
      <c r="P6" s="37"/>
      <c r="R6"/>
      <c r="S6"/>
      <c r="T6"/>
    </row>
    <row r="7" spans="1:24" ht="30" customHeight="1" x14ac:dyDescent="0.25">
      <c r="A7" s="23" t="s">
        <v>969</v>
      </c>
      <c r="B7" s="51" t="s">
        <v>727</v>
      </c>
      <c r="C7" s="63" t="s">
        <v>755</v>
      </c>
      <c r="D7" s="2" t="s">
        <v>971</v>
      </c>
      <c r="E7" s="2"/>
      <c r="F7" s="2"/>
      <c r="G7" s="2"/>
      <c r="H7" s="2"/>
      <c r="I7" s="2"/>
      <c r="J7" s="2"/>
      <c r="K7" s="19"/>
      <c r="L7"/>
      <c r="M7"/>
      <c r="N7"/>
      <c r="O7"/>
      <c r="P7" s="37"/>
      <c r="R7"/>
      <c r="T7"/>
    </row>
    <row r="8" spans="1:24" ht="30" customHeight="1" x14ac:dyDescent="0.25">
      <c r="A8" s="23" t="s">
        <v>985</v>
      </c>
      <c r="B8" s="51" t="s">
        <v>727</v>
      </c>
      <c r="C8" s="63" t="s">
        <v>755</v>
      </c>
      <c r="D8" s="2" t="s">
        <v>971</v>
      </c>
      <c r="E8" s="2"/>
      <c r="F8" s="2"/>
      <c r="G8" s="2"/>
      <c r="H8" s="2"/>
      <c r="I8" s="2"/>
      <c r="J8" s="2"/>
      <c r="K8" s="19"/>
      <c r="L8"/>
      <c r="M8"/>
      <c r="N8"/>
      <c r="O8"/>
      <c r="P8" s="37"/>
      <c r="R8"/>
      <c r="T8"/>
    </row>
    <row r="9" spans="1:24" ht="30" customHeight="1" x14ac:dyDescent="0.25">
      <c r="A9" s="23" t="s">
        <v>984</v>
      </c>
      <c r="B9" s="51" t="s">
        <v>727</v>
      </c>
      <c r="C9" s="63" t="s">
        <v>755</v>
      </c>
      <c r="D9" s="2" t="s">
        <v>971</v>
      </c>
      <c r="E9" s="2"/>
      <c r="F9" s="2"/>
      <c r="G9" s="2"/>
      <c r="H9" s="2"/>
      <c r="I9" s="2"/>
      <c r="J9" s="2"/>
      <c r="K9" s="19"/>
      <c r="L9"/>
      <c r="M9"/>
      <c r="N9"/>
      <c r="O9"/>
      <c r="P9" s="37"/>
      <c r="R9"/>
      <c r="T9"/>
    </row>
    <row r="10" spans="1:24" ht="30" customHeight="1" x14ac:dyDescent="0.25">
      <c r="A10" s="23" t="s">
        <v>970</v>
      </c>
      <c r="B10" s="51" t="s">
        <v>727</v>
      </c>
      <c r="C10" s="63" t="s">
        <v>755</v>
      </c>
      <c r="D10" s="2" t="s">
        <v>971</v>
      </c>
      <c r="E10" s="2"/>
      <c r="F10" s="2"/>
      <c r="G10" s="2"/>
      <c r="H10" s="2"/>
      <c r="I10" s="2"/>
      <c r="J10" s="2"/>
      <c r="K10" s="19"/>
      <c r="L10"/>
      <c r="M10"/>
      <c r="N10"/>
      <c r="O10"/>
      <c r="P10" s="37"/>
      <c r="R10"/>
      <c r="T10"/>
    </row>
    <row r="11" spans="1:24" ht="43.5" customHeight="1" x14ac:dyDescent="0.25">
      <c r="A11" s="24" t="s">
        <v>983</v>
      </c>
      <c r="B11" s="51" t="s">
        <v>727</v>
      </c>
      <c r="C11" s="63" t="s">
        <v>761</v>
      </c>
      <c r="D11" s="2" t="s">
        <v>971</v>
      </c>
      <c r="E11" s="2"/>
      <c r="F11" s="2"/>
      <c r="G11" s="2"/>
      <c r="H11" s="2"/>
      <c r="I11" s="2"/>
      <c r="J11" s="2"/>
      <c r="K11" s="19"/>
      <c r="L11"/>
      <c r="M11"/>
      <c r="N11"/>
      <c r="O11"/>
      <c r="P11" s="37"/>
      <c r="R11"/>
      <c r="T11"/>
    </row>
    <row r="12" spans="1:24" ht="15" customHeight="1" x14ac:dyDescent="0.25">
      <c r="A12" s="27" t="s">
        <v>876</v>
      </c>
      <c r="B12" s="52"/>
      <c r="C12" s="64"/>
      <c r="D12" s="37"/>
      <c r="E12" s="37"/>
      <c r="F12" s="2"/>
      <c r="G12" s="37"/>
      <c r="H12" s="37"/>
      <c r="I12" s="37"/>
      <c r="J12" s="37"/>
      <c r="K12" s="37"/>
      <c r="L12" s="37"/>
      <c r="M12" s="37"/>
      <c r="N12" s="37"/>
      <c r="O12" s="37"/>
      <c r="P12" s="2"/>
      <c r="R12"/>
      <c r="T12"/>
    </row>
    <row r="13" spans="1:24" ht="21" customHeight="1" x14ac:dyDescent="0.25">
      <c r="A13" s="25" t="s">
        <v>890</v>
      </c>
      <c r="B13" s="53" t="s">
        <v>847</v>
      </c>
      <c r="C13" s="75">
        <v>8</v>
      </c>
      <c r="D13" s="46" t="s">
        <v>902</v>
      </c>
      <c r="E13" s="37"/>
      <c r="F13" s="37"/>
      <c r="G13" s="37"/>
      <c r="H13" s="2"/>
      <c r="I13" s="37"/>
      <c r="J13" s="37"/>
      <c r="K13" s="37"/>
      <c r="L13" s="37"/>
      <c r="M13" s="37"/>
      <c r="N13" s="37"/>
      <c r="O13" s="37"/>
      <c r="P13" s="2"/>
      <c r="R13"/>
      <c r="T13"/>
    </row>
    <row r="14" spans="1:24" x14ac:dyDescent="0.25">
      <c r="A14" s="25" t="s">
        <v>897</v>
      </c>
      <c r="B14" s="53" t="s">
        <v>847</v>
      </c>
      <c r="C14" s="75">
        <v>0</v>
      </c>
      <c r="D14" s="46" t="s">
        <v>902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2"/>
      <c r="R14"/>
      <c r="T14"/>
    </row>
    <row r="15" spans="1:24" x14ac:dyDescent="0.25">
      <c r="A15" s="25" t="s">
        <v>993</v>
      </c>
      <c r="B15" s="53" t="s">
        <v>729</v>
      </c>
      <c r="C15" s="75">
        <v>46</v>
      </c>
      <c r="D15" s="46" t="s">
        <v>902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2"/>
      <c r="R15"/>
      <c r="T15"/>
    </row>
    <row r="16" spans="1:24" ht="17.25" customHeight="1" x14ac:dyDescent="0.25">
      <c r="A16" s="25" t="s">
        <v>891</v>
      </c>
      <c r="B16" s="53" t="s">
        <v>729</v>
      </c>
      <c r="C16" s="75">
        <v>5</v>
      </c>
      <c r="D16" s="46" t="s">
        <v>902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2"/>
      <c r="R16"/>
      <c r="T16"/>
    </row>
    <row r="17" spans="1:20" x14ac:dyDescent="0.25">
      <c r="A17" s="25" t="s">
        <v>892</v>
      </c>
      <c r="B17" s="53" t="s">
        <v>729</v>
      </c>
      <c r="C17" s="75">
        <v>5</v>
      </c>
      <c r="D17" s="46" t="s">
        <v>902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2"/>
      <c r="R17"/>
      <c r="T17"/>
    </row>
    <row r="18" spans="1:20" ht="35.25" customHeight="1" x14ac:dyDescent="0.25">
      <c r="A18" s="67" t="s">
        <v>994</v>
      </c>
      <c r="B18" s="53" t="s">
        <v>847</v>
      </c>
      <c r="C18" s="75">
        <v>0</v>
      </c>
      <c r="D18" s="46" t="s">
        <v>902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2"/>
      <c r="R18"/>
      <c r="T18"/>
    </row>
    <row r="19" spans="1:20" ht="33.75" customHeight="1" x14ac:dyDescent="0.25">
      <c r="A19" s="67" t="s">
        <v>995</v>
      </c>
      <c r="B19" s="53" t="s">
        <v>729</v>
      </c>
      <c r="C19" s="75">
        <v>0</v>
      </c>
      <c r="D19" s="46" t="s">
        <v>902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2"/>
      <c r="R19"/>
      <c r="T19"/>
    </row>
    <row r="20" spans="1:20" x14ac:dyDescent="0.25">
      <c r="A20" s="26" t="s">
        <v>962</v>
      </c>
      <c r="B20" s="53" t="s">
        <v>847</v>
      </c>
      <c r="C20" s="75">
        <v>0</v>
      </c>
      <c r="D20" s="46" t="s">
        <v>902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2"/>
      <c r="R20"/>
      <c r="T20"/>
    </row>
    <row r="21" spans="1:20" x14ac:dyDescent="0.25">
      <c r="A21" s="35" t="s">
        <v>961</v>
      </c>
      <c r="B21" s="53" t="s">
        <v>729</v>
      </c>
      <c r="C21" s="75">
        <v>0</v>
      </c>
      <c r="D21" s="46" t="s">
        <v>902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2"/>
      <c r="R21"/>
      <c r="T21"/>
    </row>
    <row r="22" spans="1:20" ht="30" x14ac:dyDescent="0.25">
      <c r="A22" s="35" t="s">
        <v>987</v>
      </c>
      <c r="B22" s="53" t="s">
        <v>729</v>
      </c>
      <c r="C22" s="75">
        <v>0</v>
      </c>
      <c r="D22" s="46" t="s">
        <v>902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2"/>
      <c r="R22"/>
      <c r="T22"/>
    </row>
    <row r="23" spans="1:20" x14ac:dyDescent="0.25">
      <c r="A23" s="35" t="s">
        <v>963</v>
      </c>
      <c r="B23" s="53" t="s">
        <v>729</v>
      </c>
      <c r="C23" s="75">
        <v>0</v>
      </c>
      <c r="D23" s="46" t="s">
        <v>902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2"/>
      <c r="R23"/>
      <c r="T23"/>
    </row>
    <row r="24" spans="1:20" ht="15.75" customHeight="1" x14ac:dyDescent="0.25">
      <c r="A24" s="35" t="s">
        <v>961</v>
      </c>
      <c r="B24" s="53" t="s">
        <v>847</v>
      </c>
      <c r="C24" s="75">
        <v>0</v>
      </c>
      <c r="D24" s="46" t="s">
        <v>902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2"/>
      <c r="R24"/>
      <c r="T24"/>
    </row>
    <row r="25" spans="1:20" x14ac:dyDescent="0.25">
      <c r="A25" s="35" t="s">
        <v>964</v>
      </c>
      <c r="B25" s="53" t="s">
        <v>729</v>
      </c>
      <c r="C25" s="75">
        <v>0</v>
      </c>
      <c r="D25" s="46" t="s">
        <v>902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2"/>
      <c r="R25"/>
      <c r="T25"/>
    </row>
    <row r="26" spans="1:20" ht="15.75" customHeight="1" x14ac:dyDescent="0.25">
      <c r="A26" s="35" t="s">
        <v>961</v>
      </c>
      <c r="B26" s="53" t="s">
        <v>847</v>
      </c>
      <c r="C26" s="75">
        <v>0</v>
      </c>
      <c r="D26" s="46" t="s">
        <v>902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2"/>
      <c r="R26"/>
      <c r="T26"/>
    </row>
    <row r="27" spans="1:20" x14ac:dyDescent="0.25">
      <c r="A27" s="35" t="s">
        <v>965</v>
      </c>
      <c r="B27" s="53" t="s">
        <v>729</v>
      </c>
      <c r="C27" s="75">
        <v>0</v>
      </c>
      <c r="D27" s="46" t="s">
        <v>902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2"/>
      <c r="R27"/>
      <c r="T27"/>
    </row>
    <row r="28" spans="1:20" ht="15.75" customHeight="1" x14ac:dyDescent="0.25">
      <c r="A28" s="35" t="s">
        <v>961</v>
      </c>
      <c r="B28" s="53" t="s">
        <v>847</v>
      </c>
      <c r="C28" s="75">
        <v>0</v>
      </c>
      <c r="D28" s="46" t="s">
        <v>902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2"/>
      <c r="R28"/>
      <c r="T28"/>
    </row>
    <row r="29" spans="1:20" x14ac:dyDescent="0.25">
      <c r="A29" s="35" t="s">
        <v>966</v>
      </c>
      <c r="B29" s="53" t="s">
        <v>729</v>
      </c>
      <c r="C29" s="75">
        <v>0</v>
      </c>
      <c r="D29" s="46" t="s">
        <v>902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2"/>
      <c r="R29"/>
      <c r="T29"/>
    </row>
    <row r="30" spans="1:20" ht="15.75" customHeight="1" x14ac:dyDescent="0.25">
      <c r="A30" s="35" t="s">
        <v>961</v>
      </c>
      <c r="B30" s="53" t="s">
        <v>847</v>
      </c>
      <c r="C30" s="75">
        <v>0</v>
      </c>
      <c r="D30" s="46" t="s">
        <v>902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2"/>
      <c r="R30"/>
      <c r="T30"/>
    </row>
    <row r="31" spans="1:20" ht="18.75" x14ac:dyDescent="0.25">
      <c r="A31" s="99" t="s">
        <v>986</v>
      </c>
      <c r="B31" s="100"/>
      <c r="C31" s="76"/>
      <c r="D31" s="33" t="s">
        <v>893</v>
      </c>
      <c r="E31"/>
      <c r="F31" s="2"/>
      <c r="G31"/>
      <c r="H31" s="2"/>
      <c r="I31" s="2"/>
      <c r="J31" s="2"/>
      <c r="K31" s="19"/>
      <c r="L31"/>
      <c r="M31"/>
      <c r="N31"/>
      <c r="O31"/>
      <c r="P31"/>
    </row>
    <row r="32" spans="1:20" ht="45.75" customHeight="1" x14ac:dyDescent="0.25">
      <c r="A32" s="43" t="s">
        <v>1027</v>
      </c>
      <c r="B32" s="51" t="s">
        <v>727</v>
      </c>
      <c r="C32" s="63" t="s">
        <v>755</v>
      </c>
      <c r="D32" s="2" t="s">
        <v>894</v>
      </c>
      <c r="E32"/>
      <c r="F32" s="2"/>
      <c r="G32"/>
      <c r="H32" s="2"/>
      <c r="I32" s="2"/>
      <c r="J32" s="2"/>
      <c r="K32" s="19"/>
      <c r="L32"/>
      <c r="M32"/>
      <c r="N32"/>
      <c r="O32"/>
      <c r="P32"/>
    </row>
    <row r="33" spans="1:16" ht="15.75" customHeight="1" x14ac:dyDescent="0.25">
      <c r="A33" s="40" t="s">
        <v>895</v>
      </c>
      <c r="B33" s="47" t="s">
        <v>930</v>
      </c>
      <c r="C33" s="85" t="s">
        <v>1040</v>
      </c>
      <c r="D33" s="2" t="s">
        <v>896</v>
      </c>
      <c r="E33"/>
      <c r="F33" s="2"/>
      <c r="G33"/>
      <c r="H33" s="2"/>
      <c r="I33" s="2"/>
      <c r="J33" s="2"/>
      <c r="K33" s="19"/>
      <c r="L33"/>
      <c r="M33"/>
      <c r="N33"/>
      <c r="O33"/>
      <c r="P33"/>
    </row>
    <row r="34" spans="1:16" ht="42.75" x14ac:dyDescent="0.25">
      <c r="A34" s="68" t="s">
        <v>996</v>
      </c>
      <c r="B34" s="51" t="s">
        <v>727</v>
      </c>
      <c r="C34" s="63" t="s">
        <v>755</v>
      </c>
      <c r="D34" s="2" t="s">
        <v>894</v>
      </c>
      <c r="E34"/>
      <c r="F34" s="2"/>
      <c r="G34"/>
      <c r="H34" s="2"/>
      <c r="I34" s="2"/>
      <c r="J34" s="2"/>
      <c r="K34" s="19"/>
      <c r="L34"/>
      <c r="M34"/>
      <c r="N34"/>
      <c r="O34"/>
      <c r="P34"/>
    </row>
    <row r="35" spans="1:16" ht="15.75" customHeight="1" x14ac:dyDescent="0.25">
      <c r="A35" s="40" t="s">
        <v>895</v>
      </c>
      <c r="B35" s="47" t="s">
        <v>930</v>
      </c>
      <c r="C35" s="85" t="s">
        <v>1040</v>
      </c>
      <c r="D35" s="2" t="s">
        <v>896</v>
      </c>
      <c r="E35"/>
      <c r="F35" s="2"/>
      <c r="G35"/>
      <c r="H35" s="2"/>
      <c r="I35" s="2"/>
      <c r="J35" s="2"/>
      <c r="K35" s="19"/>
      <c r="L35"/>
      <c r="M35"/>
      <c r="N35"/>
      <c r="O35"/>
      <c r="P35"/>
    </row>
    <row r="36" spans="1:16" ht="42.75" x14ac:dyDescent="0.25">
      <c r="A36" s="68" t="s">
        <v>997</v>
      </c>
      <c r="B36" s="51" t="s">
        <v>727</v>
      </c>
      <c r="C36" s="63" t="s">
        <v>755</v>
      </c>
      <c r="D36" s="2" t="s">
        <v>894</v>
      </c>
      <c r="E36"/>
      <c r="F36" s="2"/>
      <c r="G36"/>
      <c r="H36" s="2"/>
      <c r="I36" s="2"/>
      <c r="J36" s="2"/>
      <c r="K36" s="19"/>
      <c r="L36"/>
      <c r="M36"/>
      <c r="N36"/>
      <c r="O36"/>
      <c r="P36"/>
    </row>
    <row r="37" spans="1:16" ht="15.75" customHeight="1" x14ac:dyDescent="0.25">
      <c r="A37" s="40" t="s">
        <v>895</v>
      </c>
      <c r="B37" s="47" t="s">
        <v>930</v>
      </c>
      <c r="C37" s="85" t="s">
        <v>1040</v>
      </c>
      <c r="D37" s="2" t="s">
        <v>896</v>
      </c>
      <c r="E37"/>
      <c r="F37" s="2"/>
      <c r="G37"/>
      <c r="H37" s="2"/>
      <c r="I37" s="2"/>
      <c r="J37" s="2"/>
      <c r="K37" s="19"/>
      <c r="L37"/>
      <c r="M37"/>
      <c r="N37"/>
      <c r="O37"/>
      <c r="P37"/>
    </row>
    <row r="38" spans="1:16" ht="21" customHeight="1" x14ac:dyDescent="0.25">
      <c r="A38" s="41" t="s">
        <v>899</v>
      </c>
      <c r="B38" s="47" t="s">
        <v>729</v>
      </c>
      <c r="C38" s="74">
        <v>24</v>
      </c>
      <c r="D38" s="19" t="s">
        <v>902</v>
      </c>
      <c r="E38"/>
      <c r="F38" s="2"/>
      <c r="G38"/>
      <c r="H38" s="2"/>
      <c r="I38" s="2"/>
      <c r="J38" s="2"/>
      <c r="K38" s="19"/>
      <c r="L38"/>
      <c r="M38"/>
      <c r="N38"/>
      <c r="O38"/>
      <c r="P38"/>
    </row>
    <row r="39" spans="1:16" ht="79.5" customHeight="1" x14ac:dyDescent="0.25">
      <c r="A39" s="29" t="s">
        <v>998</v>
      </c>
      <c r="B39" s="47" t="s">
        <v>729</v>
      </c>
      <c r="C39" s="77">
        <v>24</v>
      </c>
      <c r="D39" s="19" t="s">
        <v>902</v>
      </c>
      <c r="E39"/>
      <c r="F39" s="2"/>
      <c r="G39"/>
      <c r="H39" s="2"/>
      <c r="I39" s="2"/>
      <c r="J39" s="2"/>
      <c r="K39" s="19"/>
      <c r="L39"/>
      <c r="M39"/>
      <c r="N39"/>
      <c r="O39"/>
      <c r="P39"/>
    </row>
    <row r="40" spans="1:16" ht="68.25" customHeight="1" x14ac:dyDescent="0.25">
      <c r="A40" s="44" t="s">
        <v>898</v>
      </c>
      <c r="B40" s="54" t="s">
        <v>900</v>
      </c>
      <c r="C40" s="82">
        <f>C39/C38*100</f>
        <v>100</v>
      </c>
      <c r="D40" s="19" t="s">
        <v>901</v>
      </c>
      <c r="E40"/>
      <c r="F40" s="2"/>
      <c r="G40"/>
      <c r="H40" s="2"/>
      <c r="I40" s="2"/>
      <c r="J40" s="2"/>
      <c r="K40" s="19"/>
      <c r="L40"/>
      <c r="M40"/>
      <c r="N40"/>
      <c r="O40"/>
      <c r="P40"/>
    </row>
    <row r="41" spans="1:16" ht="36" customHeight="1" x14ac:dyDescent="0.25">
      <c r="A41" s="45" t="s">
        <v>903</v>
      </c>
      <c r="B41" s="51" t="s">
        <v>727</v>
      </c>
      <c r="C41" s="63" t="s">
        <v>755</v>
      </c>
      <c r="D41" s="2" t="s">
        <v>894</v>
      </c>
      <c r="E41"/>
      <c r="F41" s="2"/>
      <c r="G41"/>
      <c r="H41" s="2"/>
      <c r="I41" s="2"/>
      <c r="J41" s="2"/>
      <c r="K41" s="19"/>
      <c r="L41"/>
      <c r="M41"/>
      <c r="N41"/>
      <c r="O41"/>
      <c r="P41"/>
    </row>
    <row r="42" spans="1:16" ht="15.75" customHeight="1" x14ac:dyDescent="0.25">
      <c r="A42" s="97" t="s">
        <v>904</v>
      </c>
      <c r="B42" s="98"/>
      <c r="C42" s="78"/>
      <c r="D42" s="33" t="s">
        <v>893</v>
      </c>
      <c r="E42" s="2"/>
      <c r="F42"/>
      <c r="G42"/>
      <c r="H42" s="2"/>
      <c r="I42" s="2"/>
      <c r="J42" s="2"/>
      <c r="K42" s="19"/>
      <c r="L42"/>
      <c r="M42"/>
      <c r="N42"/>
      <c r="O42"/>
      <c r="P42"/>
    </row>
    <row r="43" spans="1:16" ht="45" x14ac:dyDescent="0.25">
      <c r="A43" s="30" t="s">
        <v>905</v>
      </c>
      <c r="B43" s="51" t="s">
        <v>727</v>
      </c>
      <c r="C43" s="63" t="s">
        <v>755</v>
      </c>
      <c r="D43" s="2" t="s">
        <v>894</v>
      </c>
      <c r="E43"/>
      <c r="F43"/>
      <c r="G43"/>
      <c r="H43" s="2"/>
      <c r="I43" s="2"/>
      <c r="J43" s="2"/>
      <c r="K43" s="19"/>
      <c r="L43"/>
      <c r="M43"/>
      <c r="N43"/>
      <c r="O43"/>
      <c r="P43"/>
    </row>
    <row r="44" spans="1:16" x14ac:dyDescent="0.25">
      <c r="A44" s="31" t="s">
        <v>908</v>
      </c>
      <c r="B44" s="47" t="s">
        <v>930</v>
      </c>
      <c r="C44" s="85" t="s">
        <v>1040</v>
      </c>
      <c r="D44" s="2" t="s">
        <v>896</v>
      </c>
      <c r="E44"/>
      <c r="F44"/>
      <c r="G44"/>
      <c r="H44" s="2"/>
      <c r="I44" s="2"/>
      <c r="J44" s="2"/>
      <c r="K44" s="19"/>
      <c r="L44"/>
      <c r="M44"/>
      <c r="N44"/>
      <c r="O44"/>
      <c r="P44"/>
    </row>
    <row r="45" spans="1:16" ht="45" x14ac:dyDescent="0.25">
      <c r="A45" s="32" t="s">
        <v>909</v>
      </c>
      <c r="B45" s="51" t="s">
        <v>727</v>
      </c>
      <c r="C45" s="63" t="s">
        <v>761</v>
      </c>
      <c r="D45" s="2" t="s">
        <v>894</v>
      </c>
      <c r="E45"/>
      <c r="F45"/>
      <c r="G45"/>
      <c r="H45" s="2"/>
      <c r="I45" s="2"/>
      <c r="J45" s="2"/>
      <c r="K45" s="19"/>
      <c r="L45"/>
      <c r="M45"/>
      <c r="N45"/>
      <c r="O45"/>
      <c r="P45"/>
    </row>
    <row r="46" spans="1:16" x14ac:dyDescent="0.25">
      <c r="A46" s="31" t="s">
        <v>908</v>
      </c>
      <c r="B46" s="47" t="s">
        <v>930</v>
      </c>
      <c r="C46" s="85" t="s">
        <v>1040</v>
      </c>
      <c r="D46" s="2" t="s">
        <v>896</v>
      </c>
      <c r="E46"/>
      <c r="F46"/>
      <c r="G46"/>
      <c r="H46" s="2"/>
      <c r="I46" s="2"/>
      <c r="J46" s="2"/>
      <c r="K46" s="19"/>
      <c r="L46"/>
      <c r="M46"/>
      <c r="N46"/>
      <c r="O46"/>
      <c r="P46"/>
    </row>
    <row r="47" spans="1:16" ht="30" x14ac:dyDescent="0.25">
      <c r="A47" s="32" t="s">
        <v>999</v>
      </c>
      <c r="B47" s="51" t="s">
        <v>727</v>
      </c>
      <c r="C47" s="63" t="s">
        <v>755</v>
      </c>
      <c r="D47" s="2" t="s">
        <v>894</v>
      </c>
      <c r="E47"/>
      <c r="F47"/>
      <c r="G47"/>
      <c r="H47" s="2"/>
      <c r="I47" s="2"/>
      <c r="J47" s="2"/>
      <c r="K47" s="19"/>
      <c r="L47"/>
      <c r="M47"/>
      <c r="N47"/>
      <c r="O47"/>
      <c r="P47"/>
    </row>
    <row r="48" spans="1:16" x14ac:dyDescent="0.25">
      <c r="A48" s="31" t="s">
        <v>908</v>
      </c>
      <c r="B48" s="47" t="s">
        <v>930</v>
      </c>
      <c r="C48" s="85" t="s">
        <v>1040</v>
      </c>
      <c r="D48" s="2" t="s">
        <v>896</v>
      </c>
      <c r="E48"/>
      <c r="F48"/>
      <c r="G48"/>
      <c r="H48" s="2"/>
      <c r="I48" s="2"/>
      <c r="J48" s="2"/>
      <c r="K48" s="19"/>
      <c r="L48"/>
      <c r="M48"/>
      <c r="N48"/>
      <c r="O48"/>
      <c r="P48"/>
    </row>
    <row r="49" spans="1:18" ht="30" x14ac:dyDescent="0.25">
      <c r="A49" s="30" t="s">
        <v>1000</v>
      </c>
      <c r="B49" s="51" t="s">
        <v>727</v>
      </c>
      <c r="C49" s="63" t="s">
        <v>755</v>
      </c>
      <c r="D49" s="2" t="s">
        <v>894</v>
      </c>
      <c r="E49"/>
      <c r="F49"/>
      <c r="G49"/>
      <c r="H49" s="2"/>
      <c r="I49" s="2"/>
      <c r="J49" s="2"/>
      <c r="K49" s="19"/>
      <c r="L49"/>
      <c r="M49"/>
      <c r="N49"/>
      <c r="O49"/>
      <c r="P49"/>
    </row>
    <row r="50" spans="1:18" x14ac:dyDescent="0.25">
      <c r="A50" s="31" t="s">
        <v>908</v>
      </c>
      <c r="B50" s="47" t="s">
        <v>930</v>
      </c>
      <c r="C50" s="65" t="s">
        <v>755</v>
      </c>
      <c r="D50" s="2" t="s">
        <v>896</v>
      </c>
      <c r="E50"/>
      <c r="F50"/>
      <c r="G50"/>
      <c r="H50" s="2"/>
      <c r="I50" s="2"/>
      <c r="J50" s="2"/>
      <c r="K50" s="19"/>
      <c r="L50"/>
      <c r="M50"/>
      <c r="N50"/>
      <c r="O50"/>
      <c r="P50"/>
    </row>
    <row r="51" spans="1:18" ht="30" x14ac:dyDescent="0.25">
      <c r="A51" s="30" t="s">
        <v>906</v>
      </c>
      <c r="B51" s="47" t="s">
        <v>729</v>
      </c>
      <c r="C51" s="75">
        <v>7</v>
      </c>
      <c r="D51" s="19" t="s">
        <v>902</v>
      </c>
      <c r="E51"/>
      <c r="F51"/>
      <c r="G51"/>
      <c r="H51" s="2"/>
      <c r="I51" s="2"/>
      <c r="J51" s="2"/>
      <c r="K51" s="19"/>
      <c r="L51"/>
      <c r="M51"/>
      <c r="N51"/>
      <c r="O51"/>
      <c r="P51"/>
    </row>
    <row r="52" spans="1:18" ht="30.75" customHeight="1" x14ac:dyDescent="0.25">
      <c r="A52" s="89" t="s">
        <v>1029</v>
      </c>
      <c r="B52" s="47" t="s">
        <v>729</v>
      </c>
      <c r="C52" s="75">
        <v>0</v>
      </c>
      <c r="D52" s="19" t="s">
        <v>902</v>
      </c>
      <c r="E52"/>
      <c r="F52"/>
      <c r="G52"/>
      <c r="H52" s="2"/>
      <c r="I52" s="2"/>
      <c r="J52" s="2"/>
      <c r="K52" s="19"/>
      <c r="L52"/>
      <c r="M52"/>
      <c r="N52"/>
      <c r="O52"/>
      <c r="P52"/>
    </row>
    <row r="53" spans="1:18" ht="30.75" customHeight="1" x14ac:dyDescent="0.25">
      <c r="A53" s="90"/>
      <c r="B53" s="55" t="s">
        <v>900</v>
      </c>
      <c r="C53" s="82">
        <f>C52/C51*100</f>
        <v>0</v>
      </c>
      <c r="D53" s="19" t="s">
        <v>901</v>
      </c>
      <c r="E53"/>
      <c r="F53"/>
      <c r="G53" s="2"/>
    </row>
    <row r="54" spans="1:18" ht="30" x14ac:dyDescent="0.25">
      <c r="A54" s="30" t="s">
        <v>910</v>
      </c>
      <c r="B54" s="51" t="s">
        <v>727</v>
      </c>
      <c r="C54" s="63" t="s">
        <v>761</v>
      </c>
      <c r="D54" s="2" t="s">
        <v>894</v>
      </c>
      <c r="E54"/>
      <c r="F54"/>
      <c r="G54"/>
      <c r="R54" s="46"/>
    </row>
    <row r="55" spans="1:18" ht="45" customHeight="1" x14ac:dyDescent="0.25">
      <c r="A55" s="30" t="s">
        <v>1028</v>
      </c>
      <c r="B55" s="47" t="s">
        <v>729</v>
      </c>
      <c r="C55" s="77">
        <v>24</v>
      </c>
      <c r="D55" s="19" t="s">
        <v>902</v>
      </c>
      <c r="E55"/>
      <c r="F55"/>
      <c r="G55"/>
    </row>
    <row r="56" spans="1:18" ht="35.25" customHeight="1" x14ac:dyDescent="0.25">
      <c r="A56" s="32" t="s">
        <v>1001</v>
      </c>
      <c r="B56" s="54" t="s">
        <v>900</v>
      </c>
      <c r="C56" s="82">
        <f>C55/$C$38*100</f>
        <v>100</v>
      </c>
      <c r="D56" s="19" t="s">
        <v>901</v>
      </c>
      <c r="E56"/>
      <c r="F56"/>
      <c r="G56"/>
    </row>
    <row r="57" spans="1:18" ht="45" x14ac:dyDescent="0.25">
      <c r="A57" s="30" t="s">
        <v>907</v>
      </c>
      <c r="B57" s="47" t="s">
        <v>729</v>
      </c>
      <c r="C57" s="77">
        <v>0</v>
      </c>
      <c r="D57" s="19" t="s">
        <v>902</v>
      </c>
      <c r="E57"/>
      <c r="F57"/>
      <c r="G57"/>
    </row>
    <row r="58" spans="1:18" ht="45" x14ac:dyDescent="0.25">
      <c r="A58" s="30" t="s">
        <v>911</v>
      </c>
      <c r="B58" s="54" t="s">
        <v>900</v>
      </c>
      <c r="C58" s="82">
        <f>C57/$C$38*100</f>
        <v>0</v>
      </c>
      <c r="D58" s="19" t="s">
        <v>901</v>
      </c>
      <c r="E58"/>
      <c r="F58"/>
      <c r="G58"/>
    </row>
    <row r="59" spans="1:18" ht="29.25" customHeight="1" x14ac:dyDescent="0.25">
      <c r="A59" s="89" t="s">
        <v>1024</v>
      </c>
      <c r="B59" s="47" t="s">
        <v>729</v>
      </c>
      <c r="C59" s="77">
        <v>20</v>
      </c>
      <c r="D59" s="19" t="s">
        <v>902</v>
      </c>
      <c r="E59"/>
      <c r="F59"/>
      <c r="G59"/>
    </row>
    <row r="60" spans="1:18" ht="29.25" customHeight="1" x14ac:dyDescent="0.25">
      <c r="A60" s="90"/>
      <c r="B60" s="55" t="s">
        <v>900</v>
      </c>
      <c r="C60" s="82">
        <f>C59/$C$38*100</f>
        <v>83.333333333333343</v>
      </c>
      <c r="D60" s="19" t="s">
        <v>926</v>
      </c>
      <c r="E60"/>
      <c r="F60"/>
      <c r="G60"/>
    </row>
    <row r="61" spans="1:18" x14ac:dyDescent="0.25">
      <c r="A61" s="89" t="s">
        <v>912</v>
      </c>
      <c r="B61" s="47" t="s">
        <v>729</v>
      </c>
      <c r="C61" s="77">
        <v>0</v>
      </c>
      <c r="D61" s="19" t="s">
        <v>902</v>
      </c>
      <c r="E61"/>
      <c r="F61"/>
      <c r="G61"/>
    </row>
    <row r="62" spans="1:18" x14ac:dyDescent="0.25">
      <c r="A62" s="90"/>
      <c r="B62" s="55" t="s">
        <v>900</v>
      </c>
      <c r="C62" s="82">
        <f>C61/$C$59*100</f>
        <v>0</v>
      </c>
      <c r="D62" s="19" t="s">
        <v>926</v>
      </c>
      <c r="E62"/>
      <c r="F62"/>
      <c r="G62"/>
    </row>
    <row r="63" spans="1:18" x14ac:dyDescent="0.25">
      <c r="A63" s="89" t="s">
        <v>913</v>
      </c>
      <c r="B63" s="47" t="s">
        <v>729</v>
      </c>
      <c r="C63" s="77">
        <v>5</v>
      </c>
      <c r="D63" s="19" t="s">
        <v>902</v>
      </c>
      <c r="E63"/>
      <c r="F63"/>
      <c r="G63"/>
    </row>
    <row r="64" spans="1:18" x14ac:dyDescent="0.25">
      <c r="A64" s="90"/>
      <c r="B64" s="55" t="s">
        <v>900</v>
      </c>
      <c r="C64" s="82">
        <f>C63/$C$59*100</f>
        <v>25</v>
      </c>
      <c r="D64" s="19" t="s">
        <v>926</v>
      </c>
      <c r="E64"/>
      <c r="F64"/>
      <c r="G64"/>
    </row>
    <row r="65" spans="1:7" x14ac:dyDescent="0.25">
      <c r="A65" s="89" t="s">
        <v>914</v>
      </c>
      <c r="B65" s="47" t="s">
        <v>729</v>
      </c>
      <c r="C65" s="77">
        <v>0</v>
      </c>
      <c r="D65" s="19" t="s">
        <v>902</v>
      </c>
      <c r="E65"/>
      <c r="F65"/>
      <c r="G65"/>
    </row>
    <row r="66" spans="1:7" x14ac:dyDescent="0.25">
      <c r="A66" s="90"/>
      <c r="B66" s="55" t="s">
        <v>900</v>
      </c>
      <c r="C66" s="82">
        <f>C65/$C$59*100</f>
        <v>0</v>
      </c>
      <c r="D66" s="19" t="s">
        <v>926</v>
      </c>
      <c r="E66"/>
      <c r="F66"/>
      <c r="G66"/>
    </row>
    <row r="67" spans="1:7" x14ac:dyDescent="0.25">
      <c r="A67" s="89" t="s">
        <v>915</v>
      </c>
      <c r="B67" s="47" t="s">
        <v>729</v>
      </c>
      <c r="C67" s="77">
        <v>10</v>
      </c>
      <c r="D67" s="19" t="s">
        <v>902</v>
      </c>
      <c r="E67"/>
      <c r="F67"/>
      <c r="G67"/>
    </row>
    <row r="68" spans="1:7" x14ac:dyDescent="0.25">
      <c r="A68" s="90"/>
      <c r="B68" s="55" t="s">
        <v>900</v>
      </c>
      <c r="C68" s="82">
        <f>C67/$C$59*100</f>
        <v>50</v>
      </c>
      <c r="D68" s="19" t="s">
        <v>926</v>
      </c>
      <c r="E68"/>
      <c r="F68"/>
      <c r="G68"/>
    </row>
    <row r="69" spans="1:7" x14ac:dyDescent="0.25">
      <c r="A69" s="89" t="s">
        <v>916</v>
      </c>
      <c r="B69" s="47" t="s">
        <v>729</v>
      </c>
      <c r="C69" s="77">
        <v>5</v>
      </c>
      <c r="D69" s="19" t="s">
        <v>902</v>
      </c>
      <c r="E69"/>
      <c r="F69"/>
      <c r="G69"/>
    </row>
    <row r="70" spans="1:7" x14ac:dyDescent="0.25">
      <c r="A70" s="90"/>
      <c r="B70" s="55" t="s">
        <v>900</v>
      </c>
      <c r="C70" s="82">
        <f>C69/$C$59*100</f>
        <v>25</v>
      </c>
      <c r="D70" s="19" t="s">
        <v>926</v>
      </c>
      <c r="E70"/>
      <c r="F70"/>
      <c r="G70"/>
    </row>
    <row r="71" spans="1:7" x14ac:dyDescent="0.25">
      <c r="A71" s="89" t="s">
        <v>917</v>
      </c>
      <c r="B71" s="47" t="s">
        <v>729</v>
      </c>
      <c r="C71" s="77">
        <v>0</v>
      </c>
      <c r="D71" s="19" t="s">
        <v>902</v>
      </c>
      <c r="E71"/>
      <c r="F71"/>
      <c r="G71"/>
    </row>
    <row r="72" spans="1:7" x14ac:dyDescent="0.25">
      <c r="A72" s="90"/>
      <c r="B72" s="55" t="s">
        <v>900</v>
      </c>
      <c r="C72" s="82">
        <f>C71/$C$59*100</f>
        <v>0</v>
      </c>
      <c r="D72" s="19" t="s">
        <v>926</v>
      </c>
      <c r="E72"/>
      <c r="F72"/>
      <c r="G72"/>
    </row>
    <row r="73" spans="1:7" ht="46.5" customHeight="1" x14ac:dyDescent="0.25">
      <c r="A73" s="101" t="s">
        <v>1003</v>
      </c>
      <c r="B73" s="102"/>
      <c r="C73" s="79"/>
      <c r="D73" s="33" t="s">
        <v>893</v>
      </c>
      <c r="E73"/>
      <c r="F73"/>
      <c r="G73"/>
    </row>
    <row r="74" spans="1:7" ht="24" customHeight="1" x14ac:dyDescent="0.25">
      <c r="A74" s="72" t="s">
        <v>1025</v>
      </c>
      <c r="B74" s="47" t="s">
        <v>729</v>
      </c>
      <c r="C74" s="80">
        <v>0</v>
      </c>
      <c r="D74" s="19" t="s">
        <v>902</v>
      </c>
      <c r="E74"/>
      <c r="F74"/>
      <c r="G74"/>
    </row>
    <row r="75" spans="1:7" ht="29.25" customHeight="1" x14ac:dyDescent="0.25">
      <c r="A75" s="72" t="s">
        <v>972</v>
      </c>
      <c r="B75" s="58" t="s">
        <v>729</v>
      </c>
      <c r="C75" s="80">
        <v>0</v>
      </c>
      <c r="D75" s="19" t="s">
        <v>875</v>
      </c>
      <c r="E75"/>
      <c r="F75"/>
      <c r="G75"/>
    </row>
    <row r="76" spans="1:7" ht="45" x14ac:dyDescent="0.25">
      <c r="A76" s="72" t="s">
        <v>924</v>
      </c>
      <c r="B76" s="56" t="s">
        <v>900</v>
      </c>
      <c r="C76" s="82" t="e">
        <f>C75/C74*100</f>
        <v>#DIV/0!</v>
      </c>
      <c r="D76" s="19" t="s">
        <v>926</v>
      </c>
      <c r="E76"/>
      <c r="F76"/>
      <c r="G76"/>
    </row>
    <row r="77" spans="1:7" ht="44.25" customHeight="1" x14ac:dyDescent="0.25">
      <c r="A77" s="95" t="s">
        <v>1026</v>
      </c>
      <c r="B77" s="96"/>
      <c r="C77" s="79"/>
      <c r="D77" s="33" t="s">
        <v>893</v>
      </c>
      <c r="E77"/>
      <c r="F77"/>
      <c r="G77"/>
    </row>
    <row r="78" spans="1:7" ht="30" x14ac:dyDescent="0.25">
      <c r="A78" s="30" t="s">
        <v>1023</v>
      </c>
      <c r="B78" s="58" t="s">
        <v>729</v>
      </c>
      <c r="C78" s="80">
        <v>0</v>
      </c>
      <c r="D78" s="19" t="s">
        <v>902</v>
      </c>
      <c r="E78"/>
      <c r="F78"/>
      <c r="G78"/>
    </row>
    <row r="79" spans="1:7" x14ac:dyDescent="0.25">
      <c r="A79" s="89" t="s">
        <v>1020</v>
      </c>
      <c r="B79" s="58" t="s">
        <v>729</v>
      </c>
      <c r="C79" s="80">
        <v>0</v>
      </c>
      <c r="D79" s="19" t="s">
        <v>902</v>
      </c>
      <c r="E79"/>
      <c r="F79"/>
      <c r="G79"/>
    </row>
    <row r="80" spans="1:7" x14ac:dyDescent="0.25">
      <c r="A80" s="90"/>
      <c r="B80" s="56" t="s">
        <v>900</v>
      </c>
      <c r="C80" s="82" t="e">
        <f>C79/C78*100</f>
        <v>#DIV/0!</v>
      </c>
      <c r="D80" s="19" t="s">
        <v>926</v>
      </c>
      <c r="E80"/>
      <c r="F80"/>
      <c r="G80"/>
    </row>
    <row r="81" spans="1:19" x14ac:dyDescent="0.25">
      <c r="A81" s="89" t="s">
        <v>1022</v>
      </c>
      <c r="B81" s="58" t="s">
        <v>729</v>
      </c>
      <c r="C81" s="80">
        <v>0</v>
      </c>
      <c r="D81" s="19" t="s">
        <v>902</v>
      </c>
      <c r="E81"/>
      <c r="F81"/>
      <c r="G81"/>
    </row>
    <row r="82" spans="1:19" ht="29.25" customHeight="1" x14ac:dyDescent="0.25">
      <c r="A82" s="90"/>
      <c r="B82" s="56" t="s">
        <v>900</v>
      </c>
      <c r="C82" s="82" t="e">
        <f>C81/C79*100</f>
        <v>#DIV/0!</v>
      </c>
      <c r="D82" s="19" t="s">
        <v>926</v>
      </c>
      <c r="E82"/>
      <c r="F82"/>
      <c r="G82"/>
    </row>
    <row r="83" spans="1:19" x14ac:dyDescent="0.25">
      <c r="A83" s="89" t="s">
        <v>1002</v>
      </c>
      <c r="B83" s="58" t="s">
        <v>729</v>
      </c>
      <c r="C83" s="80">
        <v>0</v>
      </c>
      <c r="D83" s="19" t="s">
        <v>902</v>
      </c>
      <c r="E83"/>
      <c r="F83"/>
      <c r="G83"/>
    </row>
    <row r="84" spans="1:19" ht="31.5" customHeight="1" x14ac:dyDescent="0.25">
      <c r="A84" s="90"/>
      <c r="B84" s="56" t="s">
        <v>900</v>
      </c>
      <c r="C84" s="82" t="e">
        <f>C83/C79*100</f>
        <v>#DIV/0!</v>
      </c>
      <c r="D84" s="19" t="s">
        <v>926</v>
      </c>
      <c r="E84"/>
      <c r="F84"/>
      <c r="G84"/>
    </row>
    <row r="85" spans="1:19" ht="31.5" customHeight="1" x14ac:dyDescent="0.25">
      <c r="A85" s="71" t="s">
        <v>1021</v>
      </c>
      <c r="B85" s="58" t="s">
        <v>729</v>
      </c>
      <c r="C85" s="80">
        <v>7</v>
      </c>
      <c r="D85" s="19"/>
      <c r="E85"/>
      <c r="F85"/>
      <c r="G85"/>
    </row>
    <row r="86" spans="1:19" ht="24" customHeight="1" x14ac:dyDescent="0.25">
      <c r="A86" s="89" t="s">
        <v>1030</v>
      </c>
      <c r="B86" s="58" t="s">
        <v>729</v>
      </c>
      <c r="C86" s="80">
        <v>5</v>
      </c>
      <c r="D86" s="19"/>
      <c r="E86"/>
      <c r="F86"/>
      <c r="G86"/>
    </row>
    <row r="87" spans="1:19" ht="24" customHeight="1" x14ac:dyDescent="0.25">
      <c r="A87" s="90"/>
      <c r="B87" s="56" t="s">
        <v>900</v>
      </c>
      <c r="C87" s="82">
        <f>C86/C85*100</f>
        <v>71.428571428571431</v>
      </c>
      <c r="D87" s="19"/>
      <c r="E87"/>
      <c r="F87"/>
      <c r="G87"/>
    </row>
    <row r="88" spans="1:19" ht="15.75" customHeight="1" x14ac:dyDescent="0.25">
      <c r="A88" s="42" t="s">
        <v>925</v>
      </c>
      <c r="B88" s="57"/>
      <c r="C88" s="79"/>
      <c r="D88" s="33" t="s">
        <v>893</v>
      </c>
      <c r="E88"/>
      <c r="F88"/>
      <c r="G88"/>
    </row>
    <row r="89" spans="1:19" ht="20.25" customHeight="1" x14ac:dyDescent="0.25">
      <c r="A89" s="93" t="s">
        <v>1004</v>
      </c>
      <c r="B89" s="59" t="s">
        <v>729</v>
      </c>
      <c r="C89" s="77">
        <v>0</v>
      </c>
      <c r="D89" s="19" t="s">
        <v>902</v>
      </c>
      <c r="E89"/>
      <c r="F89"/>
      <c r="G89"/>
    </row>
    <row r="90" spans="1:19" ht="30" customHeight="1" x14ac:dyDescent="0.25">
      <c r="A90" s="94"/>
      <c r="B90" s="56" t="s">
        <v>900</v>
      </c>
      <c r="C90" s="82">
        <f>C89/$C$38*100</f>
        <v>0</v>
      </c>
      <c r="D90" s="19" t="s">
        <v>926</v>
      </c>
      <c r="E90"/>
      <c r="F90"/>
      <c r="G90"/>
    </row>
    <row r="91" spans="1:19" ht="26.25" customHeight="1" x14ac:dyDescent="0.25">
      <c r="A91" s="93" t="s">
        <v>1005</v>
      </c>
      <c r="B91" s="59" t="s">
        <v>729</v>
      </c>
      <c r="C91" s="77">
        <v>24</v>
      </c>
      <c r="D91" s="19" t="s">
        <v>902</v>
      </c>
      <c r="E91"/>
      <c r="F91"/>
      <c r="G91"/>
    </row>
    <row r="92" spans="1:19" ht="40.5" customHeight="1" x14ac:dyDescent="0.25">
      <c r="A92" s="94"/>
      <c r="B92" s="56" t="s">
        <v>900</v>
      </c>
      <c r="C92" s="82">
        <f>C91/$C$38*100</f>
        <v>100</v>
      </c>
      <c r="D92" s="19" t="s">
        <v>926</v>
      </c>
      <c r="E92"/>
      <c r="F92"/>
      <c r="G92"/>
    </row>
    <row r="93" spans="1:19" ht="27.75" customHeight="1" x14ac:dyDescent="0.25">
      <c r="A93" s="91" t="s">
        <v>927</v>
      </c>
      <c r="B93" s="92"/>
      <c r="C93" s="79"/>
      <c r="D93" s="33" t="s">
        <v>893</v>
      </c>
      <c r="E93"/>
      <c r="F93"/>
      <c r="G93"/>
    </row>
    <row r="94" spans="1:19" ht="60" x14ac:dyDescent="0.25">
      <c r="A94" s="30" t="s">
        <v>928</v>
      </c>
      <c r="B94" s="51" t="s">
        <v>727</v>
      </c>
      <c r="C94" s="63" t="s">
        <v>755</v>
      </c>
      <c r="D94" s="2" t="s">
        <v>894</v>
      </c>
      <c r="E94"/>
      <c r="F94"/>
      <c r="G94"/>
      <c r="S94" s="66"/>
    </row>
    <row r="95" spans="1:19" x14ac:dyDescent="0.25">
      <c r="A95" s="22" t="s">
        <v>908</v>
      </c>
      <c r="B95" s="47" t="s">
        <v>930</v>
      </c>
      <c r="C95" s="85" t="s">
        <v>1040</v>
      </c>
      <c r="D95" s="2" t="s">
        <v>896</v>
      </c>
      <c r="E95"/>
      <c r="F95"/>
      <c r="G95"/>
    </row>
    <row r="96" spans="1:19" ht="30" x14ac:dyDescent="0.25">
      <c r="A96" s="30" t="s">
        <v>906</v>
      </c>
      <c r="B96" s="55" t="s">
        <v>729</v>
      </c>
      <c r="C96" s="83">
        <f>C51</f>
        <v>7</v>
      </c>
      <c r="D96" s="19" t="s">
        <v>901</v>
      </c>
      <c r="E96"/>
      <c r="F96"/>
      <c r="G96"/>
    </row>
    <row r="97" spans="1:7" ht="24" customHeight="1" x14ac:dyDescent="0.25">
      <c r="A97" s="93" t="s">
        <v>988</v>
      </c>
      <c r="B97" s="47" t="s">
        <v>729</v>
      </c>
      <c r="C97" s="80">
        <v>0</v>
      </c>
      <c r="D97" s="19" t="s">
        <v>902</v>
      </c>
      <c r="E97"/>
      <c r="F97"/>
      <c r="G97"/>
    </row>
    <row r="98" spans="1:7" ht="22.5" customHeight="1" x14ac:dyDescent="0.25">
      <c r="A98" s="94"/>
      <c r="B98" s="55" t="s">
        <v>900</v>
      </c>
      <c r="C98" s="82">
        <f>C97/C96*100</f>
        <v>0</v>
      </c>
      <c r="D98" s="19" t="s">
        <v>926</v>
      </c>
      <c r="E98"/>
      <c r="F98"/>
      <c r="G98"/>
    </row>
    <row r="99" spans="1:7" ht="30" x14ac:dyDescent="0.25">
      <c r="A99" s="30" t="s">
        <v>918</v>
      </c>
      <c r="B99" s="59" t="s">
        <v>847</v>
      </c>
      <c r="C99" s="77">
        <v>2</v>
      </c>
      <c r="D99" s="19" t="s">
        <v>902</v>
      </c>
      <c r="E99"/>
      <c r="F99"/>
      <c r="G99"/>
    </row>
    <row r="100" spans="1:7" ht="19.5" customHeight="1" x14ac:dyDescent="0.25">
      <c r="A100" s="48" t="s">
        <v>990</v>
      </c>
      <c r="B100" s="47" t="s">
        <v>930</v>
      </c>
      <c r="C100" s="65" t="s">
        <v>755</v>
      </c>
      <c r="D100" s="2" t="s">
        <v>989</v>
      </c>
      <c r="E100"/>
      <c r="F100"/>
      <c r="G100"/>
    </row>
    <row r="101" spans="1:7" ht="60" x14ac:dyDescent="0.25">
      <c r="A101" s="30" t="s">
        <v>919</v>
      </c>
      <c r="B101" s="59" t="s">
        <v>729</v>
      </c>
      <c r="C101" s="77">
        <v>0</v>
      </c>
      <c r="D101" s="19" t="s">
        <v>902</v>
      </c>
      <c r="E101"/>
      <c r="F101"/>
      <c r="G101"/>
    </row>
    <row r="102" spans="1:7" x14ac:dyDescent="0.25">
      <c r="A102" s="22" t="s">
        <v>929</v>
      </c>
      <c r="B102" s="59" t="s">
        <v>930</v>
      </c>
      <c r="C102" s="77"/>
      <c r="D102" s="2" t="s">
        <v>896</v>
      </c>
      <c r="E102"/>
      <c r="F102"/>
      <c r="G102"/>
    </row>
    <row r="103" spans="1:7" ht="79.5" customHeight="1" x14ac:dyDescent="0.25">
      <c r="A103" s="30" t="s">
        <v>920</v>
      </c>
      <c r="B103" s="59" t="s">
        <v>729</v>
      </c>
      <c r="C103" s="77">
        <v>0</v>
      </c>
      <c r="D103" s="19" t="s">
        <v>902</v>
      </c>
      <c r="E103"/>
      <c r="F103"/>
      <c r="G103"/>
    </row>
    <row r="104" spans="1:7" x14ac:dyDescent="0.25">
      <c r="A104" s="22" t="s">
        <v>929</v>
      </c>
      <c r="B104" s="59" t="s">
        <v>930</v>
      </c>
      <c r="C104" s="77"/>
      <c r="D104" s="2" t="s">
        <v>896</v>
      </c>
      <c r="E104"/>
      <c r="F104"/>
      <c r="G104"/>
    </row>
    <row r="105" spans="1:7" ht="36.75" customHeight="1" x14ac:dyDescent="0.25">
      <c r="A105" s="30" t="s">
        <v>921</v>
      </c>
      <c r="B105" s="59" t="s">
        <v>729</v>
      </c>
      <c r="C105" s="77">
        <v>2</v>
      </c>
      <c r="D105" s="19" t="s">
        <v>902</v>
      </c>
      <c r="E105"/>
      <c r="F105"/>
      <c r="G105"/>
    </row>
    <row r="106" spans="1:7" ht="49.5" customHeight="1" x14ac:dyDescent="0.25">
      <c r="A106" s="34" t="s">
        <v>1006</v>
      </c>
      <c r="B106" s="59" t="s">
        <v>729</v>
      </c>
      <c r="C106" s="77">
        <v>2</v>
      </c>
      <c r="D106" s="19" t="s">
        <v>902</v>
      </c>
      <c r="E106"/>
      <c r="F106"/>
      <c r="G106"/>
    </row>
    <row r="107" spans="1:7" ht="74.25" x14ac:dyDescent="0.25">
      <c r="A107" s="31" t="s">
        <v>1031</v>
      </c>
      <c r="B107" s="59" t="s">
        <v>729</v>
      </c>
      <c r="C107" s="77">
        <v>2</v>
      </c>
      <c r="D107" s="19" t="s">
        <v>902</v>
      </c>
      <c r="E107"/>
      <c r="F107"/>
      <c r="G107"/>
    </row>
    <row r="108" spans="1:7" ht="30" x14ac:dyDescent="0.25">
      <c r="A108" s="31" t="s">
        <v>1007</v>
      </c>
      <c r="B108" s="59" t="s">
        <v>729</v>
      </c>
      <c r="C108" s="77">
        <v>0</v>
      </c>
      <c r="D108" s="19" t="s">
        <v>902</v>
      </c>
      <c r="E108"/>
      <c r="F108"/>
      <c r="G108"/>
    </row>
    <row r="109" spans="1:7" ht="30" x14ac:dyDescent="0.25">
      <c r="A109" s="31" t="s">
        <v>1008</v>
      </c>
      <c r="B109" s="59" t="s">
        <v>729</v>
      </c>
      <c r="C109" s="77">
        <v>0</v>
      </c>
      <c r="D109" s="19" t="s">
        <v>902</v>
      </c>
      <c r="E109"/>
      <c r="F109"/>
      <c r="G109"/>
    </row>
    <row r="110" spans="1:7" ht="30" x14ac:dyDescent="0.25">
      <c r="A110" s="31" t="s">
        <v>1009</v>
      </c>
      <c r="B110" s="59" t="s">
        <v>729</v>
      </c>
      <c r="C110" s="77">
        <v>0</v>
      </c>
      <c r="D110" s="19" t="s">
        <v>902</v>
      </c>
      <c r="E110"/>
      <c r="F110"/>
      <c r="G110"/>
    </row>
    <row r="111" spans="1:7" ht="30" x14ac:dyDescent="0.25">
      <c r="A111" s="31" t="s">
        <v>1010</v>
      </c>
      <c r="B111" s="59" t="s">
        <v>729</v>
      </c>
      <c r="C111" s="77">
        <v>2</v>
      </c>
      <c r="D111" s="19" t="s">
        <v>902</v>
      </c>
      <c r="E111"/>
      <c r="F111"/>
      <c r="G111"/>
    </row>
    <row r="112" spans="1:7" ht="30" x14ac:dyDescent="0.25">
      <c r="A112" s="31" t="s">
        <v>1011</v>
      </c>
      <c r="B112" s="59" t="s">
        <v>729</v>
      </c>
      <c r="C112" s="77">
        <v>0</v>
      </c>
      <c r="D112" s="19" t="s">
        <v>902</v>
      </c>
      <c r="E112"/>
      <c r="F112"/>
      <c r="G112"/>
    </row>
    <row r="113" spans="1:7" ht="30" x14ac:dyDescent="0.25">
      <c r="A113" s="31" t="s">
        <v>1012</v>
      </c>
      <c r="B113" s="59" t="s">
        <v>729</v>
      </c>
      <c r="C113" s="77">
        <v>0</v>
      </c>
      <c r="D113" s="19" t="s">
        <v>902</v>
      </c>
      <c r="E113"/>
      <c r="F113"/>
      <c r="G113"/>
    </row>
    <row r="114" spans="1:7" ht="30" x14ac:dyDescent="0.25">
      <c r="A114" s="30" t="s">
        <v>931</v>
      </c>
      <c r="B114" s="59" t="s">
        <v>729</v>
      </c>
      <c r="C114" s="77">
        <v>0</v>
      </c>
      <c r="D114" s="19" t="s">
        <v>902</v>
      </c>
      <c r="E114"/>
      <c r="F114"/>
      <c r="G114"/>
    </row>
    <row r="115" spans="1:7" ht="43.5" customHeight="1" x14ac:dyDescent="0.25">
      <c r="A115" s="30" t="s">
        <v>1032</v>
      </c>
      <c r="B115" s="59" t="s">
        <v>729</v>
      </c>
      <c r="C115" s="77">
        <v>0</v>
      </c>
      <c r="D115" s="19" t="s">
        <v>902</v>
      </c>
      <c r="E115"/>
      <c r="F115"/>
      <c r="G115" s="19"/>
    </row>
    <row r="116" spans="1:7" x14ac:dyDescent="0.25">
      <c r="A116" s="49" t="s">
        <v>922</v>
      </c>
      <c r="B116" s="59" t="s">
        <v>729</v>
      </c>
      <c r="C116" s="77">
        <v>0</v>
      </c>
      <c r="D116" s="19" t="s">
        <v>902</v>
      </c>
      <c r="E116"/>
      <c r="F116"/>
      <c r="G116" s="2"/>
    </row>
    <row r="117" spans="1:7" x14ac:dyDescent="0.25">
      <c r="A117" s="49" t="s">
        <v>932</v>
      </c>
      <c r="B117" s="59" t="s">
        <v>729</v>
      </c>
      <c r="C117" s="77">
        <v>0</v>
      </c>
      <c r="D117" s="19" t="s">
        <v>902</v>
      </c>
      <c r="E117"/>
      <c r="F117"/>
      <c r="G117"/>
    </row>
    <row r="118" spans="1:7" x14ac:dyDescent="0.25">
      <c r="A118" s="49" t="s">
        <v>923</v>
      </c>
      <c r="B118" s="59" t="s">
        <v>729</v>
      </c>
      <c r="C118" s="77">
        <v>0</v>
      </c>
      <c r="D118" s="19" t="s">
        <v>902</v>
      </c>
      <c r="E118"/>
      <c r="F118"/>
      <c r="G118"/>
    </row>
    <row r="119" spans="1:7" ht="34.5" customHeight="1" x14ac:dyDescent="0.25">
      <c r="A119" s="42" t="s">
        <v>941</v>
      </c>
      <c r="B119" s="57"/>
      <c r="C119" s="79"/>
      <c r="D119" s="33" t="s">
        <v>893</v>
      </c>
      <c r="E119"/>
      <c r="F119"/>
      <c r="G119"/>
    </row>
    <row r="120" spans="1:7" ht="54.75" customHeight="1" x14ac:dyDescent="0.25">
      <c r="A120" s="30" t="s">
        <v>933</v>
      </c>
      <c r="B120" s="59" t="s">
        <v>847</v>
      </c>
      <c r="C120" s="77">
        <v>0</v>
      </c>
      <c r="D120" s="19" t="s">
        <v>902</v>
      </c>
      <c r="E120"/>
      <c r="F120"/>
      <c r="G120"/>
    </row>
    <row r="121" spans="1:7" x14ac:dyDescent="0.25">
      <c r="A121" s="22" t="s">
        <v>942</v>
      </c>
      <c r="B121" s="47" t="s">
        <v>930</v>
      </c>
      <c r="C121" s="65"/>
      <c r="D121" s="2" t="s">
        <v>896</v>
      </c>
      <c r="E121"/>
      <c r="F121"/>
      <c r="G121"/>
    </row>
    <row r="122" spans="1:7" ht="45.75" customHeight="1" x14ac:dyDescent="0.25">
      <c r="A122" s="30" t="s">
        <v>934</v>
      </c>
      <c r="B122" s="59" t="s">
        <v>847</v>
      </c>
      <c r="C122" s="77">
        <v>0</v>
      </c>
      <c r="D122" s="19" t="s">
        <v>902</v>
      </c>
      <c r="E122"/>
      <c r="F122"/>
      <c r="G122"/>
    </row>
    <row r="123" spans="1:7" ht="45" x14ac:dyDescent="0.25">
      <c r="A123" s="31" t="s">
        <v>943</v>
      </c>
      <c r="B123" s="47" t="s">
        <v>930</v>
      </c>
      <c r="C123" s="65" t="s">
        <v>761</v>
      </c>
      <c r="D123" s="2" t="s">
        <v>896</v>
      </c>
      <c r="E123"/>
      <c r="F123"/>
      <c r="G123"/>
    </row>
    <row r="124" spans="1:7" ht="45.75" customHeight="1" x14ac:dyDescent="0.25">
      <c r="A124" s="30" t="s">
        <v>991</v>
      </c>
      <c r="B124" s="59" t="s">
        <v>729</v>
      </c>
      <c r="C124" s="77">
        <v>18</v>
      </c>
      <c r="D124" s="19" t="s">
        <v>902</v>
      </c>
      <c r="E124"/>
      <c r="F124"/>
      <c r="G124"/>
    </row>
    <row r="125" spans="1:7" ht="35.25" customHeight="1" x14ac:dyDescent="0.25">
      <c r="A125" s="42" t="s">
        <v>944</v>
      </c>
      <c r="B125" s="57"/>
      <c r="C125" s="79"/>
      <c r="D125" s="33" t="s">
        <v>893</v>
      </c>
      <c r="E125"/>
      <c r="F125"/>
      <c r="G125"/>
    </row>
    <row r="126" spans="1:7" ht="34.5" customHeight="1" x14ac:dyDescent="0.25">
      <c r="A126" s="30" t="s">
        <v>1017</v>
      </c>
      <c r="B126" s="59" t="s">
        <v>847</v>
      </c>
      <c r="C126" s="77">
        <v>0</v>
      </c>
      <c r="D126" s="19" t="s">
        <v>902</v>
      </c>
      <c r="E126"/>
      <c r="F126"/>
      <c r="G126"/>
    </row>
    <row r="127" spans="1:7" x14ac:dyDescent="0.25">
      <c r="A127" s="22" t="s">
        <v>942</v>
      </c>
      <c r="B127" s="47" t="s">
        <v>930</v>
      </c>
      <c r="C127" s="65" t="s">
        <v>761</v>
      </c>
      <c r="D127" s="2" t="s">
        <v>896</v>
      </c>
      <c r="E127"/>
      <c r="F127"/>
      <c r="G127"/>
    </row>
    <row r="128" spans="1:7" ht="45" x14ac:dyDescent="0.25">
      <c r="A128" s="30" t="s">
        <v>1013</v>
      </c>
      <c r="B128" s="51" t="s">
        <v>727</v>
      </c>
      <c r="C128" s="63" t="s">
        <v>761</v>
      </c>
      <c r="D128" s="2" t="s">
        <v>894</v>
      </c>
      <c r="E128"/>
      <c r="F128"/>
      <c r="G128"/>
    </row>
    <row r="129" spans="1:20" x14ac:dyDescent="0.25">
      <c r="A129" s="22" t="s">
        <v>942</v>
      </c>
      <c r="B129" s="47" t="s">
        <v>930</v>
      </c>
      <c r="C129" s="65" t="s">
        <v>761</v>
      </c>
      <c r="D129" s="2" t="s">
        <v>896</v>
      </c>
      <c r="E129"/>
      <c r="F129"/>
      <c r="G129"/>
    </row>
    <row r="130" spans="1:20" ht="30" x14ac:dyDescent="0.25">
      <c r="A130" s="30" t="s">
        <v>1014</v>
      </c>
      <c r="B130" s="59" t="s">
        <v>729</v>
      </c>
      <c r="C130" s="77">
        <v>0</v>
      </c>
      <c r="D130" s="19" t="s">
        <v>902</v>
      </c>
      <c r="E130"/>
      <c r="F130"/>
      <c r="G130"/>
    </row>
    <row r="131" spans="1:20" ht="30" x14ac:dyDescent="0.25">
      <c r="A131" s="30" t="s">
        <v>1015</v>
      </c>
      <c r="B131" s="51" t="s">
        <v>727</v>
      </c>
      <c r="C131" s="63" t="s">
        <v>761</v>
      </c>
      <c r="D131" s="2" t="s">
        <v>894</v>
      </c>
      <c r="E131"/>
      <c r="F131"/>
      <c r="G131"/>
    </row>
    <row r="132" spans="1:20" ht="45" x14ac:dyDescent="0.25">
      <c r="A132" s="30" t="s">
        <v>1016</v>
      </c>
      <c r="B132" s="59" t="s">
        <v>729</v>
      </c>
      <c r="C132" s="77">
        <v>0</v>
      </c>
      <c r="D132" s="19" t="s">
        <v>902</v>
      </c>
      <c r="E132"/>
      <c r="F132"/>
      <c r="G132"/>
    </row>
    <row r="133" spans="1:20" ht="45" x14ac:dyDescent="0.25">
      <c r="A133" s="30" t="s">
        <v>935</v>
      </c>
      <c r="B133" s="59" t="s">
        <v>729</v>
      </c>
      <c r="C133" s="77">
        <v>0</v>
      </c>
      <c r="D133" s="19" t="s">
        <v>902</v>
      </c>
      <c r="E133"/>
      <c r="F133"/>
      <c r="G133"/>
    </row>
    <row r="134" spans="1:20" x14ac:dyDescent="0.25">
      <c r="A134" s="22" t="s">
        <v>945</v>
      </c>
      <c r="B134" s="47" t="s">
        <v>930</v>
      </c>
      <c r="C134" s="65" t="s">
        <v>761</v>
      </c>
      <c r="D134" s="2" t="s">
        <v>896</v>
      </c>
      <c r="E134"/>
      <c r="F134"/>
      <c r="G134"/>
    </row>
    <row r="135" spans="1:20" ht="30" x14ac:dyDescent="0.25">
      <c r="A135" s="32" t="s">
        <v>967</v>
      </c>
      <c r="B135" s="59" t="s">
        <v>729</v>
      </c>
      <c r="C135" s="77">
        <v>0</v>
      </c>
      <c r="D135" s="19" t="s">
        <v>902</v>
      </c>
      <c r="E135"/>
      <c r="F135"/>
      <c r="G135"/>
    </row>
    <row r="136" spans="1:20" ht="33" customHeight="1" x14ac:dyDescent="0.25">
      <c r="A136" s="42" t="s">
        <v>946</v>
      </c>
      <c r="B136" s="57"/>
      <c r="C136" s="79"/>
      <c r="D136" s="33" t="s">
        <v>893</v>
      </c>
      <c r="E136"/>
      <c r="F136"/>
      <c r="G136"/>
    </row>
    <row r="137" spans="1:20" x14ac:dyDescent="0.25">
      <c r="A137" s="30" t="s">
        <v>948</v>
      </c>
      <c r="B137" s="59" t="s">
        <v>847</v>
      </c>
      <c r="C137" s="77">
        <v>0</v>
      </c>
      <c r="D137" s="19" t="s">
        <v>902</v>
      </c>
      <c r="E137"/>
      <c r="F137"/>
      <c r="G137"/>
    </row>
    <row r="138" spans="1:20" ht="18" customHeight="1" x14ac:dyDescent="0.25">
      <c r="A138" s="21" t="s">
        <v>947</v>
      </c>
      <c r="B138" s="59" t="s">
        <v>847</v>
      </c>
      <c r="C138" s="77">
        <v>0</v>
      </c>
      <c r="D138" s="19" t="s">
        <v>902</v>
      </c>
      <c r="E138"/>
      <c r="F138"/>
      <c r="G138"/>
    </row>
    <row r="139" spans="1:20" ht="30" x14ac:dyDescent="0.25">
      <c r="A139" s="30" t="s">
        <v>936</v>
      </c>
      <c r="B139" s="59" t="s">
        <v>729</v>
      </c>
      <c r="C139" s="77">
        <v>0</v>
      </c>
      <c r="D139" s="19" t="s">
        <v>902</v>
      </c>
      <c r="E139"/>
      <c r="F139"/>
      <c r="G139"/>
    </row>
    <row r="140" spans="1:20" ht="30" x14ac:dyDescent="0.25">
      <c r="A140" s="30" t="s">
        <v>992</v>
      </c>
      <c r="B140" s="59" t="s">
        <v>729</v>
      </c>
      <c r="C140" s="77">
        <v>0</v>
      </c>
      <c r="D140" s="19" t="s">
        <v>902</v>
      </c>
      <c r="E140"/>
      <c r="F140"/>
      <c r="G140"/>
    </row>
    <row r="141" spans="1:20" ht="45" customHeight="1" x14ac:dyDescent="0.25">
      <c r="A141" s="39" t="s">
        <v>1035</v>
      </c>
      <c r="B141" s="47" t="s">
        <v>930</v>
      </c>
      <c r="C141" s="65" t="s">
        <v>761</v>
      </c>
      <c r="D141" s="2" t="s">
        <v>949</v>
      </c>
      <c r="E141"/>
      <c r="F141"/>
      <c r="G141"/>
      <c r="L141" s="73" t="s">
        <v>1034</v>
      </c>
      <c r="M141" s="86" t="s">
        <v>1033</v>
      </c>
      <c r="N141" s="87"/>
      <c r="O141" s="87"/>
      <c r="P141" s="87"/>
      <c r="Q141" s="87"/>
      <c r="R141" s="87"/>
      <c r="S141" s="87"/>
      <c r="T141" s="88"/>
    </row>
    <row r="142" spans="1:20" ht="45" customHeight="1" x14ac:dyDescent="0.25">
      <c r="A142" s="30" t="s">
        <v>937</v>
      </c>
      <c r="B142" s="59" t="s">
        <v>729</v>
      </c>
      <c r="C142" s="77">
        <v>0</v>
      </c>
      <c r="D142" s="19" t="s">
        <v>902</v>
      </c>
      <c r="E142"/>
      <c r="F142"/>
      <c r="G142"/>
      <c r="L142" s="107" t="s">
        <v>954</v>
      </c>
      <c r="M142" s="105" t="s">
        <v>726</v>
      </c>
      <c r="N142" s="107" t="s">
        <v>950</v>
      </c>
      <c r="O142" s="103" t="s">
        <v>956</v>
      </c>
      <c r="P142" s="104"/>
      <c r="Q142" s="107" t="s">
        <v>952</v>
      </c>
      <c r="R142" s="103" t="s">
        <v>960</v>
      </c>
      <c r="S142" s="104"/>
      <c r="T142" s="105" t="s">
        <v>953</v>
      </c>
    </row>
    <row r="143" spans="1:20" ht="36" customHeight="1" x14ac:dyDescent="0.25">
      <c r="A143" s="42" t="s">
        <v>955</v>
      </c>
      <c r="B143" s="57"/>
      <c r="C143" s="79"/>
      <c r="D143" s="33" t="s">
        <v>893</v>
      </c>
      <c r="E143"/>
      <c r="F143"/>
      <c r="G143"/>
      <c r="L143" s="107"/>
      <c r="M143" s="106"/>
      <c r="N143" s="107"/>
      <c r="O143" s="38" t="s">
        <v>957</v>
      </c>
      <c r="P143" s="38" t="s">
        <v>951</v>
      </c>
      <c r="Q143" s="107"/>
      <c r="R143" s="38" t="s">
        <v>958</v>
      </c>
      <c r="S143" s="38" t="s">
        <v>959</v>
      </c>
      <c r="T143" s="106"/>
    </row>
    <row r="144" spans="1:20" ht="30" x14ac:dyDescent="0.25">
      <c r="A144" s="30" t="s">
        <v>1036</v>
      </c>
      <c r="B144" s="51" t="s">
        <v>727</v>
      </c>
      <c r="C144" s="63" t="s">
        <v>761</v>
      </c>
      <c r="D144" s="2" t="s">
        <v>894</v>
      </c>
      <c r="E144"/>
      <c r="F144"/>
      <c r="G144"/>
      <c r="L144" s="84"/>
      <c r="M144" s="84"/>
      <c r="N144" s="84"/>
      <c r="O144" s="84"/>
      <c r="P144" s="84"/>
      <c r="Q144" s="84"/>
      <c r="R144" s="84"/>
      <c r="S144" s="84"/>
      <c r="T144" s="84"/>
    </row>
    <row r="145" spans="1:20" x14ac:dyDescent="0.25">
      <c r="A145" s="48" t="s">
        <v>1037</v>
      </c>
      <c r="B145" s="47" t="s">
        <v>930</v>
      </c>
      <c r="C145" s="65" t="s">
        <v>761</v>
      </c>
      <c r="D145" s="2" t="s">
        <v>949</v>
      </c>
      <c r="E145"/>
      <c r="F145"/>
      <c r="G145"/>
      <c r="L145" s="84"/>
      <c r="M145" s="84"/>
      <c r="N145" s="84"/>
      <c r="O145" s="84"/>
      <c r="P145" s="84"/>
      <c r="Q145" s="84"/>
      <c r="R145" s="84"/>
      <c r="S145" s="84"/>
      <c r="T145" s="84"/>
    </row>
    <row r="146" spans="1:20" ht="30" x14ac:dyDescent="0.25">
      <c r="A146" s="30" t="s">
        <v>938</v>
      </c>
      <c r="B146" s="59" t="s">
        <v>729</v>
      </c>
      <c r="C146" s="77">
        <v>0</v>
      </c>
      <c r="D146" s="19" t="s">
        <v>902</v>
      </c>
      <c r="E146"/>
      <c r="F146"/>
      <c r="G146"/>
      <c r="L146" s="84"/>
      <c r="M146" s="84"/>
      <c r="N146" s="84"/>
      <c r="O146" s="84"/>
      <c r="P146" s="84"/>
      <c r="Q146" s="84"/>
      <c r="R146" s="84"/>
      <c r="S146" s="84"/>
      <c r="T146" s="84"/>
    </row>
    <row r="147" spans="1:20" ht="30" x14ac:dyDescent="0.25">
      <c r="A147" s="30" t="s">
        <v>939</v>
      </c>
      <c r="B147" s="59" t="s">
        <v>729</v>
      </c>
      <c r="C147" s="77">
        <v>0</v>
      </c>
      <c r="D147" s="19" t="s">
        <v>902</v>
      </c>
      <c r="E147"/>
      <c r="F147"/>
      <c r="G147"/>
      <c r="L147" s="84"/>
      <c r="M147" s="84"/>
      <c r="N147" s="84"/>
      <c r="O147" s="84"/>
      <c r="P147" s="84"/>
      <c r="Q147" s="84"/>
      <c r="R147" s="84"/>
      <c r="S147" s="84"/>
      <c r="T147" s="84"/>
    </row>
    <row r="148" spans="1:20" ht="30.75" thickBot="1" x14ac:dyDescent="0.3">
      <c r="A148" s="30" t="s">
        <v>940</v>
      </c>
      <c r="B148" s="59" t="s">
        <v>729</v>
      </c>
      <c r="C148" s="81">
        <v>0</v>
      </c>
      <c r="D148" s="19" t="s">
        <v>902</v>
      </c>
      <c r="E148"/>
      <c r="F148"/>
      <c r="G148"/>
      <c r="L148" s="84"/>
      <c r="M148" s="84"/>
      <c r="N148" s="84"/>
      <c r="O148" s="84"/>
      <c r="P148" s="84"/>
      <c r="Q148" s="84"/>
      <c r="R148" s="84"/>
      <c r="S148" s="84"/>
      <c r="T148" s="84"/>
    </row>
    <row r="149" spans="1:20" x14ac:dyDescent="0.25">
      <c r="B149" s="16"/>
      <c r="C149" s="15"/>
      <c r="L149" s="84"/>
      <c r="M149" s="84"/>
      <c r="N149" s="84"/>
      <c r="O149" s="84"/>
      <c r="P149" s="84"/>
      <c r="Q149" s="84"/>
      <c r="R149" s="84"/>
      <c r="S149" s="84"/>
      <c r="T149" s="84"/>
    </row>
    <row r="150" spans="1:20" x14ac:dyDescent="0.25">
      <c r="B150" s="16"/>
      <c r="C150" s="15"/>
      <c r="L150" s="84"/>
      <c r="M150" s="84"/>
      <c r="N150" s="84"/>
      <c r="O150" s="84"/>
      <c r="P150" s="84"/>
      <c r="Q150" s="84"/>
      <c r="R150" s="84"/>
      <c r="S150" s="84"/>
      <c r="T150" s="84"/>
    </row>
    <row r="151" spans="1:20" x14ac:dyDescent="0.25">
      <c r="B151" s="16"/>
      <c r="C151" s="15"/>
      <c r="L151" s="84"/>
      <c r="M151" s="84"/>
      <c r="N151" s="84"/>
      <c r="O151" s="84"/>
      <c r="P151" s="84"/>
      <c r="Q151" s="84"/>
      <c r="R151" s="84"/>
      <c r="S151" s="84"/>
      <c r="T151" s="84"/>
    </row>
    <row r="152" spans="1:20" x14ac:dyDescent="0.25">
      <c r="B152" s="16"/>
      <c r="C152" s="15"/>
      <c r="L152" s="84"/>
      <c r="M152" s="84"/>
      <c r="N152" s="84"/>
      <c r="O152" s="84"/>
      <c r="P152" s="84"/>
      <c r="Q152" s="84"/>
      <c r="R152" s="84"/>
      <c r="S152" s="84"/>
      <c r="T152" s="84"/>
    </row>
    <row r="153" spans="1:20" x14ac:dyDescent="0.25">
      <c r="B153" s="16"/>
      <c r="C153" s="15"/>
      <c r="L153" s="84"/>
      <c r="M153" s="84"/>
      <c r="N153" s="84"/>
      <c r="O153" s="84"/>
      <c r="P153" s="84"/>
      <c r="Q153" s="84"/>
      <c r="R153" s="84"/>
      <c r="S153" s="84"/>
      <c r="T153" s="84"/>
    </row>
    <row r="154" spans="1:20" x14ac:dyDescent="0.25">
      <c r="B154" s="16"/>
      <c r="C154" s="15"/>
      <c r="L154" s="84"/>
      <c r="M154" s="84"/>
      <c r="N154" s="84"/>
      <c r="O154" s="84"/>
      <c r="P154" s="84"/>
      <c r="Q154" s="84"/>
      <c r="R154" s="84"/>
      <c r="S154" s="84"/>
      <c r="T154" s="84"/>
    </row>
    <row r="155" spans="1:20" x14ac:dyDescent="0.25">
      <c r="B155" s="16"/>
      <c r="C155" s="15"/>
    </row>
    <row r="156" spans="1:20" x14ac:dyDescent="0.25">
      <c r="B156" s="16"/>
      <c r="C156" s="15"/>
    </row>
    <row r="157" spans="1:20" x14ac:dyDescent="0.25">
      <c r="B157" s="16"/>
      <c r="C157" s="15"/>
    </row>
    <row r="158" spans="1:20" x14ac:dyDescent="0.25">
      <c r="B158" s="16"/>
      <c r="C158" s="15"/>
    </row>
    <row r="159" spans="1:20" x14ac:dyDescent="0.25">
      <c r="B159" s="16"/>
      <c r="C159" s="15"/>
    </row>
    <row r="160" spans="1:20" x14ac:dyDescent="0.25">
      <c r="B160" s="16"/>
      <c r="C160" s="15"/>
    </row>
    <row r="161" spans="2:3" x14ac:dyDescent="0.25">
      <c r="B161" s="16"/>
      <c r="C161" s="15"/>
    </row>
    <row r="162" spans="2:3" x14ac:dyDescent="0.25">
      <c r="B162" s="16"/>
      <c r="C162" s="15"/>
    </row>
    <row r="163" spans="2:3" x14ac:dyDescent="0.25">
      <c r="B163" s="16"/>
      <c r="C163" s="15"/>
    </row>
    <row r="164" spans="2:3" x14ac:dyDescent="0.25">
      <c r="B164" s="16"/>
      <c r="C164" s="15"/>
    </row>
    <row r="165" spans="2:3" x14ac:dyDescent="0.25">
      <c r="B165" s="16"/>
      <c r="C165" s="15"/>
    </row>
    <row r="166" spans="2:3" x14ac:dyDescent="0.25">
      <c r="B166" s="16"/>
      <c r="C166" s="15"/>
    </row>
    <row r="167" spans="2:3" x14ac:dyDescent="0.25">
      <c r="B167" s="16"/>
      <c r="C167" s="15"/>
    </row>
    <row r="168" spans="2:3" x14ac:dyDescent="0.25">
      <c r="B168" s="16"/>
      <c r="C168" s="15"/>
    </row>
    <row r="169" spans="2:3" x14ac:dyDescent="0.25">
      <c r="B169" s="16"/>
      <c r="C169" s="15"/>
    </row>
    <row r="170" spans="2:3" x14ac:dyDescent="0.25">
      <c r="B170" s="16"/>
      <c r="C170" s="15"/>
    </row>
    <row r="171" spans="2:3" x14ac:dyDescent="0.25">
      <c r="B171" s="16"/>
      <c r="C171" s="15"/>
    </row>
    <row r="172" spans="2:3" x14ac:dyDescent="0.25">
      <c r="B172" s="16"/>
      <c r="C172" s="15"/>
    </row>
    <row r="173" spans="2:3" x14ac:dyDescent="0.25">
      <c r="B173" s="16"/>
      <c r="C173" s="15"/>
    </row>
    <row r="174" spans="2:3" x14ac:dyDescent="0.25">
      <c r="B174" s="16"/>
      <c r="C174" s="15"/>
    </row>
    <row r="175" spans="2:3" x14ac:dyDescent="0.25">
      <c r="B175" s="16"/>
      <c r="C175" s="15"/>
    </row>
    <row r="176" spans="2:3" x14ac:dyDescent="0.25">
      <c r="B176" s="16"/>
      <c r="C176" s="15"/>
    </row>
    <row r="177" spans="2:3" x14ac:dyDescent="0.25">
      <c r="B177" s="16"/>
      <c r="C177" s="15"/>
    </row>
    <row r="178" spans="2:3" x14ac:dyDescent="0.25">
      <c r="B178" s="16"/>
      <c r="C178" s="15"/>
    </row>
    <row r="179" spans="2:3" x14ac:dyDescent="0.25">
      <c r="B179" s="16"/>
      <c r="C179" s="15"/>
    </row>
    <row r="180" spans="2:3" x14ac:dyDescent="0.25">
      <c r="B180" s="16"/>
      <c r="C180" s="15"/>
    </row>
    <row r="181" spans="2:3" x14ac:dyDescent="0.25">
      <c r="B181" s="16"/>
      <c r="C181" s="15"/>
    </row>
    <row r="182" spans="2:3" x14ac:dyDescent="0.25">
      <c r="B182" s="16"/>
      <c r="C182" s="15"/>
    </row>
  </sheetData>
  <sheetProtection password="CEEF" sheet="1" objects="1" scenarios="1"/>
  <mergeCells count="28">
    <mergeCell ref="R142:S142"/>
    <mergeCell ref="T142:T143"/>
    <mergeCell ref="L142:L143"/>
    <mergeCell ref="M142:M143"/>
    <mergeCell ref="N142:N143"/>
    <mergeCell ref="O142:P142"/>
    <mergeCell ref="Q142:Q143"/>
    <mergeCell ref="A77:B77"/>
    <mergeCell ref="A42:B42"/>
    <mergeCell ref="A31:B31"/>
    <mergeCell ref="A52:A53"/>
    <mergeCell ref="A73:B73"/>
    <mergeCell ref="A59:A60"/>
    <mergeCell ref="A61:A62"/>
    <mergeCell ref="A63:A64"/>
    <mergeCell ref="A65:A66"/>
    <mergeCell ref="A67:A68"/>
    <mergeCell ref="A69:A70"/>
    <mergeCell ref="A71:A72"/>
    <mergeCell ref="M141:T141"/>
    <mergeCell ref="A83:A84"/>
    <mergeCell ref="A79:A80"/>
    <mergeCell ref="A81:A82"/>
    <mergeCell ref="A86:A87"/>
    <mergeCell ref="A93:B93"/>
    <mergeCell ref="A97:A98"/>
    <mergeCell ref="A89:A90"/>
    <mergeCell ref="A91:A92"/>
  </mergeCells>
  <dataValidations count="5">
    <dataValidation type="list" allowBlank="1" showInputMessage="1" showErrorMessage="1" sqref="C5">
      <formula1>пункт</formula1>
    </dataValidation>
    <dataValidation type="list" allowBlank="1" showInputMessage="1" showErrorMessage="1" sqref="C2">
      <formula1>МО</formula1>
    </dataValidation>
    <dataValidation type="list" allowBlank="1" showInputMessage="1" showErrorMessage="1" sqref="C6">
      <formula1>Тип_ОО</formula1>
    </dataValidation>
    <dataValidation type="list" allowBlank="1" showInputMessage="1" showErrorMessage="1" sqref="C36 C49:C50 C41 C141 C144:C145 C7:C11 C54 C34 C100 C121 C123 C127:C129 C131 C134 C45 C43 C47 C32 C94">
      <formula1>да</formula1>
    </dataValidation>
    <dataValidation type="whole" allowBlank="1" showInputMessage="1" showErrorMessage="1" sqref="C71 C74 C55 C57 C59 C61 C63 C65 C67 C69 C39">
      <formula1>0</formula1>
      <formula2>100000</formula2>
    </dataValidation>
  </dataValidations>
  <hyperlinks>
    <hyperlink ref="C46" r:id="rId1" display="http://oosh18-kononov.ru/administrator/index.php?option=com_content&amp;sectionid=-1&amp;task=edit&amp;cid%5b%5d=77"/>
    <hyperlink ref="C44" r:id="rId2" display="http://oosh18-kononov.ru/administrator/index.php?option=com_content&amp;sectionid=-1&amp;task=edit&amp;cid%5b%5d=77"/>
    <hyperlink ref="C48" r:id="rId3" display="http://oosh18-kononov.ru/administrator/index.php?option=com_content&amp;sectionid=-1&amp;task=edit&amp;cid%5b%5d=77"/>
    <hyperlink ref="C33" r:id="rId4" display="http://oosh18-kononov.ru/administrator/index.php?option=com_content&amp;sectionid=-1&amp;task=edit&amp;cid%5b%5d=77"/>
    <hyperlink ref="C35" r:id="rId5" display="http://oosh18-kononov.ru/administrator/index.php?option=com_content&amp;sectionid=-1&amp;task=edit&amp;cid%5b%5d=77"/>
    <hyperlink ref="C37" r:id="rId6" display="http://oosh18-kononov.ru/administrator/index.php?option=com_content&amp;sectionid=-1&amp;task=edit&amp;cid%5b%5d=77"/>
    <hyperlink ref="C95" r:id="rId7" display="http://oosh18-kononov.ru/administrator/index.php?option=com_content&amp;sectionid=-1&amp;task=edit&amp;cid%5b%5d=77"/>
  </hyperlinks>
  <pageMargins left="0.7" right="0.7" top="0.75" bottom="0.75" header="0.3" footer="0.3"/>
  <pageSetup paperSize="9" orientation="portrait" horizontalDpi="0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0"/>
  <sheetViews>
    <sheetView topLeftCell="A31" zoomScale="70" zoomScaleNormal="70" workbookViewId="0">
      <selection activeCell="L39" sqref="L39"/>
    </sheetView>
  </sheetViews>
  <sheetFormatPr defaultColWidth="8.7109375" defaultRowHeight="15" x14ac:dyDescent="0.25"/>
  <cols>
    <col min="1" max="1" width="33.7109375" customWidth="1"/>
    <col min="2" max="5" width="8.7109375" customWidth="1"/>
    <col min="6" max="6" width="22.7109375" customWidth="1"/>
    <col min="7" max="58" width="8.7109375" customWidth="1"/>
    <col min="59" max="59" width="21" customWidth="1"/>
  </cols>
  <sheetData>
    <row r="1" spans="1:92" x14ac:dyDescent="0.25">
      <c r="A1" t="s">
        <v>0</v>
      </c>
      <c r="F1" t="s">
        <v>1</v>
      </c>
      <c r="I1" t="s">
        <v>2</v>
      </c>
      <c r="L1" t="s">
        <v>3</v>
      </c>
      <c r="O1" t="s">
        <v>4</v>
      </c>
      <c r="R1" t="s">
        <v>5</v>
      </c>
      <c r="U1" t="s">
        <v>6</v>
      </c>
      <c r="X1" t="s">
        <v>7</v>
      </c>
      <c r="AA1" t="s">
        <v>8</v>
      </c>
      <c r="AD1" t="s">
        <v>9</v>
      </c>
      <c r="AG1" t="s">
        <v>10</v>
      </c>
      <c r="AJ1" t="s">
        <v>11</v>
      </c>
      <c r="AM1" t="s">
        <v>12</v>
      </c>
      <c r="AP1" t="s">
        <v>13</v>
      </c>
      <c r="AT1" t="s">
        <v>14</v>
      </c>
      <c r="AX1" t="s">
        <v>15</v>
      </c>
      <c r="BC1" t="s">
        <v>16</v>
      </c>
      <c r="BG1" t="s">
        <v>17</v>
      </c>
      <c r="BK1" t="s">
        <v>18</v>
      </c>
      <c r="BO1" t="s">
        <v>19</v>
      </c>
      <c r="BS1" t="s">
        <v>20</v>
      </c>
      <c r="BW1" t="s">
        <v>21</v>
      </c>
      <c r="CA1" t="s">
        <v>22</v>
      </c>
      <c r="CE1" t="s">
        <v>23</v>
      </c>
      <c r="CI1" t="s">
        <v>24</v>
      </c>
      <c r="CL1" t="s">
        <v>25</v>
      </c>
    </row>
    <row r="3" spans="1:92" x14ac:dyDescent="0.25">
      <c r="A3" t="s">
        <v>26</v>
      </c>
      <c r="B3">
        <v>11</v>
      </c>
      <c r="C3">
        <f t="shared" ref="C3:C31" si="0">IF(OR(A3="село_Кочубеевское",A3="станица_Ессентукская"), 5, IF(B3&gt;=454.5,1,IF(B3&gt;=95.5,2,IF(B3&gt;=54.1,3,IF(B3&gt;=22.3,4,IF(B3&gt;=8.1,6,IF(B3&gt;=0.1,8,8)))))))</f>
        <v>6</v>
      </c>
      <c r="F3" t="s">
        <v>27</v>
      </c>
      <c r="G3">
        <v>12.6</v>
      </c>
      <c r="H3">
        <f t="shared" ref="H3:H16" si="1">IF(OR(F3="село_Кочубеевское",F3="станица_Ессентукская"), 5, IF(G3&gt;=454.5,1,IF(G3&gt;=95.5,2,IF(G3&gt;=54.1,3,IF(G3&gt;=22.3,4,IF(G3&gt;=8.1,6,IF(G3&gt;=0.1,8,8)))))))</f>
        <v>6</v>
      </c>
      <c r="I3" t="s">
        <v>28</v>
      </c>
      <c r="J3">
        <v>0.5</v>
      </c>
      <c r="K3">
        <f t="shared" ref="K3:K22" si="2">IF(OR(I3="село_Кочубеевское",I3="станица_Ессентукская"), 5, IF(J3&gt;=454.5,1,IF(J3&gt;=95.5,2,IF(J3&gt;=54.1,3,IF(J3&gt;=22.3,4,IF(J3&gt;=8.1,6,IF(J3&gt;=0.1,8,8)))))))</f>
        <v>8</v>
      </c>
      <c r="L3" t="s">
        <v>29</v>
      </c>
      <c r="M3">
        <v>13.1</v>
      </c>
      <c r="N3">
        <f t="shared" ref="N3:N13" si="3">IF(OR(L3="село_Кочубеевское",L3="станица_Ессентукская"), 5, IF(M3&gt;=454.5,1,IF(M3&gt;=95.5,2,IF(M3&gt;=54.1,3,IF(M3&gt;=22.3,4,IF(M3&gt;=8.1,6,IF(M3&gt;=0.1,8,8)))))))</f>
        <v>6</v>
      </c>
      <c r="O3" t="s">
        <v>30</v>
      </c>
      <c r="P3">
        <v>30.3</v>
      </c>
      <c r="Q3">
        <f t="shared" ref="Q3:Q26" si="4">IF(OR(O3="село_Кочубеевское",O3="станица_Ессентукская"), 5, IF(P3&gt;=454.5,1,IF(P3&gt;=95.5,2,IF(P3&gt;=54.1,3,IF(P3&gt;=22.3,4,IF(P3&gt;=8.1,6,IF(P3&gt;=0.1,8,8)))))))</f>
        <v>4</v>
      </c>
      <c r="R3" t="s">
        <v>31</v>
      </c>
      <c r="S3">
        <v>60.5</v>
      </c>
      <c r="T3">
        <f t="shared" ref="T3:T34" si="5">IF(OR(R3="село_Кочубеевское",R3="станица_Ессентукская"), 5, IF(S3&gt;=454.5,1,IF(S3&gt;=95.5,2,IF(S3&gt;=54.1,3,IF(S3&gt;=22.3,4,IF(S3&gt;=8.1,6,IF(S3&gt;=0.1,8,8)))))))</f>
        <v>3</v>
      </c>
      <c r="U3" t="s">
        <v>32</v>
      </c>
      <c r="V3">
        <v>65.599999999999994</v>
      </c>
      <c r="W3">
        <f t="shared" ref="W3:W27" si="6">IF(OR(U3="село_Кочубеевское",U3="станица_Ессентукская"), 5, IF(V3&gt;=454.5,1,IF(V3&gt;=95.5,2,IF(V3&gt;=54.1,3,IF(V3&gt;=22.3,4,IF(V3&gt;=8.1,6,IF(V3&gt;=0.1,8,8)))))))</f>
        <v>3</v>
      </c>
      <c r="X3" t="s">
        <v>33</v>
      </c>
      <c r="Y3">
        <v>6.5</v>
      </c>
      <c r="Z3">
        <f t="shared" ref="Z3:Z18" si="7">IF(OR(X3="село_Кочубеевское",X3="станица_Ессентукская"), 5, IF(Y3&gt;=454.5,1,IF(Y3&gt;=95.5,2,IF(Y3&gt;=54.1,3,IF(Y3&gt;=22.3,4,IF(Y3&gt;=8.1,6,IF(Y3&gt;=0.1,8,8)))))))</f>
        <v>8</v>
      </c>
      <c r="AA3" t="s">
        <v>34</v>
      </c>
      <c r="AB3">
        <v>37.4</v>
      </c>
      <c r="AC3">
        <f t="shared" ref="AC3:AC27" si="8">IF(OR(AA3="село_Кочубеевское",AA3="станица_Ессентукская"), 5, IF(AB3&gt;=454.5,1,IF(AB3&gt;=95.5,2,IF(AB3&gt;=54.1,3,IF(AB3&gt;=22.3,4,IF(AB3&gt;=8.1,6,IF(AB3&gt;=0.1,8,8)))))))</f>
        <v>4</v>
      </c>
      <c r="AD3" t="s">
        <v>35</v>
      </c>
      <c r="AE3">
        <v>22.8</v>
      </c>
      <c r="AF3">
        <f t="shared" ref="AF3:AF49" si="9">IF(OR(AD3="село_Кочубеевское",AD3="станица_Ессентукская"), 5, IF(AE3&gt;=454.5,1,IF(AE3&gt;=95.5,2,IF(AE3&gt;=54.1,3,IF(AE3&gt;=22.3,4,IF(AE3&gt;=8.1,6,IF(AE3&gt;=0.1,8,8)))))))</f>
        <v>4</v>
      </c>
      <c r="AG3" t="s">
        <v>36</v>
      </c>
      <c r="AH3">
        <v>26.1</v>
      </c>
      <c r="AI3">
        <f t="shared" ref="AI3:AI25" si="10">IF(OR(AG3="село_Кочубеевское",AG3="станица_Ессентукская"), 5, IF(AH3&gt;=454.5,1,IF(AH3&gt;=95.5,2,IF(AH3&gt;=54.1,3,IF(AH3&gt;=22.3,4,IF(AH3&gt;=8.1,6,IF(AH3&gt;=0.1,8,8)))))))</f>
        <v>4</v>
      </c>
      <c r="AJ3" t="s">
        <v>37</v>
      </c>
      <c r="AK3">
        <v>24.7</v>
      </c>
      <c r="AL3">
        <f t="shared" ref="AL3:AL34" si="11">IF(OR(AJ3="село_Кочубеевское",AJ3="станица_Ессентукская"), 5, IF(AK3&gt;=454.5,1,IF(AK3&gt;=95.5,2,IF(AK3&gt;=54.1,3,IF(AK3&gt;=22.3,4,IF(AK3&gt;=8.1,6,IF(AK3&gt;=0.1,8,8)))))))</f>
        <v>5</v>
      </c>
      <c r="AM3" t="s">
        <v>38</v>
      </c>
      <c r="AN3">
        <v>14.6</v>
      </c>
      <c r="AO3">
        <f t="shared" ref="AO3:AO21" si="12">IF(OR(AM3="село_Кочубеевское",AM3="станица_Ессентукская"), 5, IF(AN3&gt;=454.5,1,IF(AN3&gt;=95.5,2,IF(AN3&gt;=54.1,3,IF(AN3&gt;=22.3,4,IF(AN3&gt;=8.1,6,IF(AN3&gt;=0.1,8,8)))))))</f>
        <v>6</v>
      </c>
      <c r="AP3" t="s">
        <v>39</v>
      </c>
      <c r="AQ3">
        <v>11.4</v>
      </c>
      <c r="AR3">
        <f t="shared" ref="AR3:AR49" si="13">IF(OR(AP3="село_Кочубеевское",AP3="станица_Ессентукская"), 5, IF(AQ3&gt;=454.5,1,IF(AQ3&gt;=95.5,2,IF(AQ3&gt;=54.1,3,IF(AQ3&gt;=22.3,4,IF(AQ3&gt;=8.1,6,IF(AQ3&gt;=0.1,8,8)))))))</f>
        <v>6</v>
      </c>
      <c r="AT3" t="s">
        <v>40</v>
      </c>
      <c r="AU3">
        <v>9.6</v>
      </c>
      <c r="AV3">
        <f t="shared" ref="AV3:AV23" si="14">IF(OR(AT3="село_Кочубеевское",AT3="станица_Ессентукская"), 5, IF(AU3&gt;=454.5,1,IF(AU3&gt;=95.5,2,IF(AU3&gt;=54.1,3,IF(AU3&gt;=22.3,4,IF(AU3&gt;=8.1,6,IF(AU3&gt;=0.1,8,8)))))))</f>
        <v>6</v>
      </c>
      <c r="AX3" t="s">
        <v>41</v>
      </c>
      <c r="AY3">
        <v>73.2</v>
      </c>
      <c r="AZ3">
        <f t="shared" ref="AZ3:AZ34" si="15">IF(OR(AX3="село_Кочубеевское",AX3="станица_Ессентукская"), 5, IF(AY3&gt;=454.5,1,IF(AY3&gt;=95.5,2,IF(AY3&gt;=54.1,3,IF(AY3&gt;=22.3,4,IF(AY3&gt;=8.1,6,IF(AY3&gt;=0.1,8,8)))))))</f>
        <v>3</v>
      </c>
      <c r="BC3" t="s">
        <v>42</v>
      </c>
      <c r="BD3">
        <v>24.3</v>
      </c>
      <c r="BE3">
        <f t="shared" ref="BE3:BE27" si="16">IF(OR(BC3="село_Кочубеевское",BC3="станица_Ессентукская"), 5, IF(BD3&gt;=454.5,1,IF(BD3&gt;=95.5,2,IF(BD3&gt;=54.1,3,IF(BD3&gt;=22.3,4,IF(BD3&gt;=8.1,6,IF(BD3&gt;=0.1,8,8)))))))</f>
        <v>4</v>
      </c>
      <c r="BG3" t="s">
        <v>43</v>
      </c>
      <c r="BH3">
        <v>26.4</v>
      </c>
      <c r="BI3">
        <f t="shared" ref="BI3:BI43" si="17">IF(OR(BG3="село_Кочубеевское",BG3="станица_Ессентукская"), 5, IF(BH3&gt;=454.5,1,IF(BH3&gt;=95.5,2,IF(BH3&gt;=54.1,3,IF(BH3&gt;=22.3,4,IF(BH3&gt;=8.1,6,IF(BH3&gt;=0.1,8,8)))))))</f>
        <v>4</v>
      </c>
      <c r="BK3" t="s">
        <v>44</v>
      </c>
      <c r="BL3">
        <v>8.5</v>
      </c>
      <c r="BM3">
        <f t="shared" ref="BM3:BM13" si="18">IF(OR(BK3="село_Кочубеевское",BK3="станица_Ессентукская"), 5, IF(BL3&gt;=454.5,1,IF(BL3&gt;=95.5,2,IF(BL3&gt;=54.1,3,IF(BL3&gt;=22.3,4,IF(BL3&gt;=8.1,6,IF(BL3&gt;=0.1,8,8)))))))</f>
        <v>6</v>
      </c>
      <c r="BO3" t="s">
        <v>45</v>
      </c>
      <c r="BP3">
        <v>34.9</v>
      </c>
      <c r="BQ3">
        <f t="shared" ref="BQ3:BQ28" si="19">IF(OR(BO3="село_Кочубеевское",BO3="станица_Ессентукская"), 5, IF(BP3&gt;=454.5,1,IF(BP3&gt;=95.5,2,IF(BP3&gt;=54.1,3,IF(BP3&gt;=22.3,4,IF(BP3&gt;=8.1,6,IF(BP3&gt;=0.1,8,8)))))))</f>
        <v>4</v>
      </c>
      <c r="BS3" t="s">
        <v>46</v>
      </c>
      <c r="BT3">
        <v>22.9</v>
      </c>
      <c r="BU3">
        <f t="shared" ref="BU3:BU47" si="20">IF(OR(BS3="село_Кочубеевское",BS3="станица_Ессентукская"), 5, IF(BT3&gt;=454.5,1,IF(BT3&gt;=95.5,2,IF(BT3&gt;=54.1,3,IF(BT3&gt;=22.3,4,IF(BT3&gt;=8.1,6,IF(BT3&gt;=0.1,8,8)))))))</f>
        <v>5</v>
      </c>
      <c r="BW3" t="s">
        <v>47</v>
      </c>
      <c r="BX3">
        <v>33.700000000000003</v>
      </c>
      <c r="BY3">
        <f t="shared" ref="BY3:BY28" si="21">IF(OR(BW3="село_Кочубеевское",BW3="станица_Ессентукская"), 5, IF(BX3&gt;=454.5,1,IF(BX3&gt;=95.5,2,IF(BX3&gt;=54.1,3,IF(BX3&gt;=22.3,4,IF(BX3&gt;=8.1,6,IF(BX3&gt;=0.1,8,8)))))))</f>
        <v>4</v>
      </c>
      <c r="CA3" t="s">
        <v>48</v>
      </c>
      <c r="CB3">
        <v>5.2</v>
      </c>
      <c r="CC3">
        <f t="shared" ref="CC3:CC23" si="22">IF(OR(CA3="село_Кочубеевское",CA3="станица_Ессентукская"), 5, IF(CB3&gt;=454.5,1,IF(CB3&gt;=95.5,2,IF(CB3&gt;=54.1,3,IF(CB3&gt;=22.3,4,IF(CB3&gt;=8.1,6,IF(CB3&gt;=0.1,8,8)))))))</f>
        <v>8</v>
      </c>
      <c r="CE3" t="s">
        <v>49</v>
      </c>
      <c r="CF3">
        <v>12.9</v>
      </c>
      <c r="CG3">
        <f t="shared" ref="CG3:CG17" si="23">IF(OR(CE3="село_Кочубеевское",CE3="станица_Ессентукская"), 5, IF(CF3&gt;=454.5,1,IF(CF3&gt;=95.5,2,IF(CF3&gt;=54.1,3,IF(CF3&gt;=22.3,4,IF(CF3&gt;=8.1,6,IF(CF3&gt;=0.1,8,8)))))))</f>
        <v>6</v>
      </c>
      <c r="CI3" t="s">
        <v>50</v>
      </c>
      <c r="CJ3">
        <v>3.8</v>
      </c>
      <c r="CK3">
        <f t="shared" ref="CK3:CK27" si="24">IF(OR(CI3="село_Кочубеевское",CI3="станица_Ессентукская"), 5, IF(CJ3&gt;=454.5,1,IF(CJ3&gt;=95.5,2,IF(CJ3&gt;=54.1,3,IF(CJ3&gt;=22.3,4,IF(CJ3&gt;=8.1,6,IF(CJ3&gt;=0.1,8,8)))))))</f>
        <v>8</v>
      </c>
      <c r="CL3" t="s">
        <v>51</v>
      </c>
      <c r="CM3">
        <v>95.5</v>
      </c>
      <c r="CN3">
        <f t="shared" ref="CN3:CN44" si="25">IF(OR(CL3="село_Кочубеевское",CL3="станица_Ессентукская"), 5, IF(CM3&gt;=454.5,1,IF(CM3&gt;=95.5,2,IF(CM3&gt;=54.1,3,IF(CM3&gt;=22.3,4,IF(CM3&gt;=8.1,6,IF(CM3&gt;=0.1,8,8)))))))</f>
        <v>2</v>
      </c>
    </row>
    <row r="4" spans="1:92" x14ac:dyDescent="0.25">
      <c r="A4" t="s">
        <v>52</v>
      </c>
      <c r="B4">
        <v>0.7</v>
      </c>
      <c r="C4">
        <f t="shared" si="0"/>
        <v>8</v>
      </c>
      <c r="F4" t="s">
        <v>53</v>
      </c>
      <c r="G4">
        <v>0.6</v>
      </c>
      <c r="H4">
        <f t="shared" si="1"/>
        <v>8</v>
      </c>
      <c r="I4" t="s">
        <v>54</v>
      </c>
      <c r="J4">
        <v>3</v>
      </c>
      <c r="K4">
        <f t="shared" si="2"/>
        <v>8</v>
      </c>
      <c r="L4" t="s">
        <v>55</v>
      </c>
      <c r="M4">
        <v>0.4</v>
      </c>
      <c r="N4">
        <f t="shared" si="3"/>
        <v>8</v>
      </c>
      <c r="O4" t="s">
        <v>56</v>
      </c>
      <c r="P4">
        <v>3.3</v>
      </c>
      <c r="Q4">
        <f t="shared" si="4"/>
        <v>8</v>
      </c>
      <c r="R4" t="s">
        <v>57</v>
      </c>
      <c r="S4">
        <v>4.9000000000000004</v>
      </c>
      <c r="T4">
        <f t="shared" si="5"/>
        <v>8</v>
      </c>
      <c r="U4" t="s">
        <v>58</v>
      </c>
      <c r="V4">
        <v>11.3</v>
      </c>
      <c r="W4">
        <f t="shared" si="6"/>
        <v>6</v>
      </c>
      <c r="X4" t="s">
        <v>59</v>
      </c>
      <c r="Y4">
        <v>0.6</v>
      </c>
      <c r="Z4">
        <f t="shared" si="7"/>
        <v>8</v>
      </c>
      <c r="AA4" t="s">
        <v>60</v>
      </c>
      <c r="AB4">
        <v>7.4</v>
      </c>
      <c r="AC4">
        <f t="shared" si="8"/>
        <v>8</v>
      </c>
      <c r="AD4" t="s">
        <v>61</v>
      </c>
      <c r="AE4">
        <v>2.9</v>
      </c>
      <c r="AF4">
        <f t="shared" si="9"/>
        <v>8</v>
      </c>
      <c r="AG4" t="s">
        <v>62</v>
      </c>
      <c r="AH4">
        <v>2.9</v>
      </c>
      <c r="AI4">
        <f t="shared" si="10"/>
        <v>8</v>
      </c>
      <c r="AJ4" t="s">
        <v>63</v>
      </c>
      <c r="AK4">
        <v>0.3</v>
      </c>
      <c r="AL4">
        <f t="shared" si="11"/>
        <v>8</v>
      </c>
      <c r="AM4" t="s">
        <v>64</v>
      </c>
      <c r="AN4">
        <v>0.2</v>
      </c>
      <c r="AO4">
        <f t="shared" si="12"/>
        <v>8</v>
      </c>
      <c r="AP4" t="s">
        <v>65</v>
      </c>
      <c r="AQ4">
        <v>1.4</v>
      </c>
      <c r="AR4">
        <f t="shared" si="13"/>
        <v>8</v>
      </c>
      <c r="AT4" t="s">
        <v>66</v>
      </c>
      <c r="AU4">
        <v>0.1</v>
      </c>
      <c r="AV4">
        <f t="shared" si="14"/>
        <v>8</v>
      </c>
      <c r="AX4" t="s">
        <v>67</v>
      </c>
      <c r="AY4">
        <v>6.1</v>
      </c>
      <c r="AZ4">
        <f t="shared" si="15"/>
        <v>8</v>
      </c>
      <c r="BC4" t="s">
        <v>68</v>
      </c>
      <c r="BD4">
        <v>7.4</v>
      </c>
      <c r="BE4">
        <f t="shared" si="16"/>
        <v>8</v>
      </c>
      <c r="BG4" t="s">
        <v>69</v>
      </c>
      <c r="BH4">
        <v>0.1</v>
      </c>
      <c r="BI4">
        <f t="shared" si="17"/>
        <v>8</v>
      </c>
      <c r="BK4" t="s">
        <v>70</v>
      </c>
      <c r="BL4">
        <v>0.7</v>
      </c>
      <c r="BM4">
        <f t="shared" si="18"/>
        <v>8</v>
      </c>
      <c r="BO4" t="s">
        <v>71</v>
      </c>
      <c r="BP4">
        <v>4.7</v>
      </c>
      <c r="BQ4">
        <f t="shared" si="19"/>
        <v>8</v>
      </c>
      <c r="BS4" t="s">
        <v>72</v>
      </c>
      <c r="BT4">
        <v>2.8</v>
      </c>
      <c r="BU4">
        <f t="shared" si="20"/>
        <v>8</v>
      </c>
      <c r="BW4" t="s">
        <v>63</v>
      </c>
      <c r="BX4">
        <v>0.7</v>
      </c>
      <c r="BY4">
        <f t="shared" si="21"/>
        <v>8</v>
      </c>
      <c r="CA4" t="s">
        <v>73</v>
      </c>
      <c r="CB4">
        <v>1.5</v>
      </c>
      <c r="CC4">
        <f t="shared" si="22"/>
        <v>8</v>
      </c>
      <c r="CE4" t="s">
        <v>74</v>
      </c>
      <c r="CF4">
        <v>5.8</v>
      </c>
      <c r="CG4">
        <f t="shared" si="23"/>
        <v>8</v>
      </c>
      <c r="CI4" t="s">
        <v>75</v>
      </c>
      <c r="CJ4">
        <v>0.3</v>
      </c>
      <c r="CK4">
        <f t="shared" si="24"/>
        <v>8</v>
      </c>
      <c r="CL4" t="s">
        <v>76</v>
      </c>
      <c r="CM4">
        <v>20</v>
      </c>
      <c r="CN4">
        <f t="shared" si="25"/>
        <v>6</v>
      </c>
    </row>
    <row r="5" spans="1:92" x14ac:dyDescent="0.25">
      <c r="A5" t="s">
        <v>77</v>
      </c>
      <c r="B5">
        <v>0.2</v>
      </c>
      <c r="C5">
        <f t="shared" si="0"/>
        <v>8</v>
      </c>
      <c r="F5" t="s">
        <v>78</v>
      </c>
      <c r="G5">
        <v>1.8</v>
      </c>
      <c r="H5">
        <f t="shared" si="1"/>
        <v>8</v>
      </c>
      <c r="I5" t="s">
        <v>79</v>
      </c>
      <c r="J5">
        <v>0.3</v>
      </c>
      <c r="K5">
        <f t="shared" si="2"/>
        <v>8</v>
      </c>
      <c r="L5" t="s">
        <v>80</v>
      </c>
      <c r="M5">
        <v>7.4999999999999997E-2</v>
      </c>
      <c r="N5">
        <f t="shared" si="3"/>
        <v>8</v>
      </c>
      <c r="O5" t="s">
        <v>52</v>
      </c>
      <c r="P5">
        <v>1.7</v>
      </c>
      <c r="Q5">
        <f t="shared" si="4"/>
        <v>8</v>
      </c>
      <c r="R5" t="s">
        <v>81</v>
      </c>
      <c r="S5">
        <v>1.1000000000000001</v>
      </c>
      <c r="T5">
        <f t="shared" si="5"/>
        <v>8</v>
      </c>
      <c r="U5" t="s">
        <v>82</v>
      </c>
      <c r="V5">
        <v>1</v>
      </c>
      <c r="W5">
        <f t="shared" si="6"/>
        <v>8</v>
      </c>
      <c r="X5" t="s">
        <v>83</v>
      </c>
      <c r="Y5">
        <v>4</v>
      </c>
      <c r="Z5">
        <f t="shared" si="7"/>
        <v>8</v>
      </c>
      <c r="AA5" t="s">
        <v>84</v>
      </c>
      <c r="AB5">
        <v>11.6</v>
      </c>
      <c r="AC5">
        <f t="shared" si="8"/>
        <v>6</v>
      </c>
      <c r="AD5" t="s">
        <v>85</v>
      </c>
      <c r="AE5">
        <v>1.3</v>
      </c>
      <c r="AF5">
        <f t="shared" si="9"/>
        <v>8</v>
      </c>
      <c r="AG5" t="s">
        <v>86</v>
      </c>
      <c r="AH5">
        <v>4.7E-2</v>
      </c>
      <c r="AI5">
        <f t="shared" si="10"/>
        <v>8</v>
      </c>
      <c r="AJ5" t="s">
        <v>87</v>
      </c>
      <c r="AK5">
        <v>4</v>
      </c>
      <c r="AL5">
        <f t="shared" si="11"/>
        <v>8</v>
      </c>
      <c r="AM5" t="s">
        <v>88</v>
      </c>
      <c r="AN5">
        <v>2.8</v>
      </c>
      <c r="AO5">
        <f t="shared" si="12"/>
        <v>8</v>
      </c>
      <c r="AP5" t="s">
        <v>89</v>
      </c>
      <c r="AQ5">
        <v>0.2</v>
      </c>
      <c r="AR5">
        <f t="shared" si="13"/>
        <v>8</v>
      </c>
      <c r="AT5" t="s">
        <v>90</v>
      </c>
      <c r="AU5">
        <v>1.2</v>
      </c>
      <c r="AV5">
        <f t="shared" si="14"/>
        <v>8</v>
      </c>
      <c r="AX5" t="s">
        <v>91</v>
      </c>
      <c r="AY5">
        <v>0.1</v>
      </c>
      <c r="AZ5">
        <f t="shared" si="15"/>
        <v>8</v>
      </c>
      <c r="BC5" t="s">
        <v>92</v>
      </c>
      <c r="BD5">
        <v>0.4</v>
      </c>
      <c r="BE5">
        <f t="shared" si="16"/>
        <v>8</v>
      </c>
      <c r="BG5" t="s">
        <v>93</v>
      </c>
      <c r="BH5">
        <v>0.3</v>
      </c>
      <c r="BI5">
        <f t="shared" si="17"/>
        <v>8</v>
      </c>
      <c r="BK5" t="s">
        <v>94</v>
      </c>
      <c r="BL5">
        <v>0.05</v>
      </c>
      <c r="BM5">
        <f t="shared" si="18"/>
        <v>8</v>
      </c>
      <c r="BO5" t="s">
        <v>95</v>
      </c>
      <c r="BP5">
        <v>0.1</v>
      </c>
      <c r="BQ5">
        <f t="shared" si="19"/>
        <v>8</v>
      </c>
      <c r="BS5" t="s">
        <v>96</v>
      </c>
      <c r="BT5">
        <v>3.9</v>
      </c>
      <c r="BU5">
        <f t="shared" si="20"/>
        <v>8</v>
      </c>
      <c r="BW5" t="s">
        <v>97</v>
      </c>
      <c r="BX5">
        <v>4.0000000000000001E-3</v>
      </c>
      <c r="BY5">
        <f t="shared" si="21"/>
        <v>8</v>
      </c>
      <c r="CA5" t="s">
        <v>98</v>
      </c>
      <c r="CB5">
        <v>1.1000000000000001</v>
      </c>
      <c r="CC5">
        <f t="shared" si="22"/>
        <v>8</v>
      </c>
      <c r="CE5" t="s">
        <v>99</v>
      </c>
      <c r="CF5">
        <v>0</v>
      </c>
      <c r="CG5">
        <f t="shared" si="23"/>
        <v>8</v>
      </c>
      <c r="CI5" t="s">
        <v>100</v>
      </c>
      <c r="CJ5">
        <v>1.1000000000000001</v>
      </c>
      <c r="CK5">
        <f t="shared" si="24"/>
        <v>8</v>
      </c>
      <c r="CL5" t="s">
        <v>101</v>
      </c>
      <c r="CM5">
        <v>1.2E-2</v>
      </c>
      <c r="CN5">
        <f t="shared" si="25"/>
        <v>8</v>
      </c>
    </row>
    <row r="6" spans="1:92" x14ac:dyDescent="0.25">
      <c r="A6" t="s">
        <v>102</v>
      </c>
      <c r="B6">
        <v>0.3</v>
      </c>
      <c r="C6">
        <f t="shared" si="0"/>
        <v>8</v>
      </c>
      <c r="F6" t="s">
        <v>103</v>
      </c>
      <c r="G6">
        <v>0.6</v>
      </c>
      <c r="H6">
        <f t="shared" si="1"/>
        <v>8</v>
      </c>
      <c r="I6" t="s">
        <v>104</v>
      </c>
      <c r="J6">
        <v>3.4</v>
      </c>
      <c r="K6">
        <f t="shared" si="2"/>
        <v>8</v>
      </c>
      <c r="L6" t="s">
        <v>105</v>
      </c>
      <c r="M6">
        <v>0.9</v>
      </c>
      <c r="N6">
        <f t="shared" si="3"/>
        <v>8</v>
      </c>
      <c r="O6" t="s">
        <v>106</v>
      </c>
      <c r="P6">
        <v>0.7</v>
      </c>
      <c r="Q6">
        <f t="shared" si="4"/>
        <v>8</v>
      </c>
      <c r="R6" t="s">
        <v>93</v>
      </c>
      <c r="S6">
        <v>1</v>
      </c>
      <c r="T6">
        <f t="shared" si="5"/>
        <v>8</v>
      </c>
      <c r="U6" t="s">
        <v>107</v>
      </c>
      <c r="V6">
        <v>6</v>
      </c>
      <c r="W6">
        <f t="shared" si="6"/>
        <v>8</v>
      </c>
      <c r="X6" t="s">
        <v>108</v>
      </c>
      <c r="Y6">
        <v>0.9</v>
      </c>
      <c r="Z6">
        <f t="shared" si="7"/>
        <v>8</v>
      </c>
      <c r="AA6" t="s">
        <v>109</v>
      </c>
      <c r="AB6">
        <v>1.9</v>
      </c>
      <c r="AC6">
        <f t="shared" si="8"/>
        <v>8</v>
      </c>
      <c r="AD6" t="s">
        <v>110</v>
      </c>
      <c r="AE6">
        <v>0.6</v>
      </c>
      <c r="AF6">
        <f t="shared" si="9"/>
        <v>8</v>
      </c>
      <c r="AG6" t="s">
        <v>111</v>
      </c>
      <c r="AH6">
        <v>0.1</v>
      </c>
      <c r="AI6">
        <f t="shared" si="10"/>
        <v>8</v>
      </c>
      <c r="AJ6" t="s">
        <v>112</v>
      </c>
      <c r="AK6">
        <v>4.7</v>
      </c>
      <c r="AL6">
        <f t="shared" si="11"/>
        <v>8</v>
      </c>
      <c r="AM6" t="s">
        <v>113</v>
      </c>
      <c r="AN6">
        <v>1.9E-2</v>
      </c>
      <c r="AO6">
        <f t="shared" si="12"/>
        <v>8</v>
      </c>
      <c r="AP6" t="s">
        <v>114</v>
      </c>
      <c r="AQ6">
        <v>1.6</v>
      </c>
      <c r="AR6">
        <f t="shared" si="13"/>
        <v>8</v>
      </c>
      <c r="AT6" t="s">
        <v>115</v>
      </c>
      <c r="AU6">
        <v>5</v>
      </c>
      <c r="AV6">
        <f t="shared" si="14"/>
        <v>8</v>
      </c>
      <c r="AX6" t="s">
        <v>116</v>
      </c>
      <c r="AY6">
        <v>0.1</v>
      </c>
      <c r="AZ6">
        <f t="shared" si="15"/>
        <v>8</v>
      </c>
      <c r="BC6" t="s">
        <v>117</v>
      </c>
      <c r="BD6">
        <v>1.1000000000000001</v>
      </c>
      <c r="BE6">
        <f t="shared" si="16"/>
        <v>8</v>
      </c>
      <c r="BG6" t="s">
        <v>118</v>
      </c>
      <c r="BH6">
        <v>0.6</v>
      </c>
      <c r="BI6">
        <f t="shared" si="17"/>
        <v>8</v>
      </c>
      <c r="BK6" t="s">
        <v>119</v>
      </c>
      <c r="BL6">
        <v>1.7</v>
      </c>
      <c r="BM6">
        <f t="shared" si="18"/>
        <v>8</v>
      </c>
      <c r="BO6" t="s">
        <v>120</v>
      </c>
      <c r="BP6">
        <v>2.1</v>
      </c>
      <c r="BQ6">
        <f t="shared" si="19"/>
        <v>8</v>
      </c>
      <c r="BS6" t="s">
        <v>121</v>
      </c>
      <c r="BT6">
        <v>3.2000000000000001E-2</v>
      </c>
      <c r="BU6">
        <f t="shared" si="20"/>
        <v>8</v>
      </c>
      <c r="BW6" t="s">
        <v>122</v>
      </c>
      <c r="BX6">
        <v>1.1000000000000001</v>
      </c>
      <c r="BY6">
        <f t="shared" si="21"/>
        <v>8</v>
      </c>
      <c r="CA6" t="s">
        <v>123</v>
      </c>
      <c r="CB6">
        <v>1.3</v>
      </c>
      <c r="CC6">
        <f t="shared" si="22"/>
        <v>8</v>
      </c>
      <c r="CE6" t="s">
        <v>124</v>
      </c>
      <c r="CF6">
        <v>1.4</v>
      </c>
      <c r="CG6">
        <f t="shared" si="23"/>
        <v>8</v>
      </c>
      <c r="CI6" t="s">
        <v>125</v>
      </c>
      <c r="CJ6">
        <v>0.3</v>
      </c>
      <c r="CK6">
        <f t="shared" si="24"/>
        <v>8</v>
      </c>
      <c r="CL6" t="s">
        <v>126</v>
      </c>
      <c r="CM6">
        <v>4.0000000000000002E-4</v>
      </c>
      <c r="CN6">
        <f t="shared" si="25"/>
        <v>8</v>
      </c>
    </row>
    <row r="7" spans="1:92" x14ac:dyDescent="0.25">
      <c r="A7" t="s">
        <v>111</v>
      </c>
      <c r="B7">
        <v>1E-3</v>
      </c>
      <c r="C7">
        <f t="shared" si="0"/>
        <v>8</v>
      </c>
      <c r="F7" t="s">
        <v>127</v>
      </c>
      <c r="G7">
        <v>3.2000000000000001E-2</v>
      </c>
      <c r="H7">
        <f t="shared" si="1"/>
        <v>8</v>
      </c>
      <c r="I7" t="s">
        <v>128</v>
      </c>
      <c r="J7">
        <v>8.5000000000000006E-2</v>
      </c>
      <c r="K7">
        <f t="shared" si="2"/>
        <v>8</v>
      </c>
      <c r="L7" t="s">
        <v>129</v>
      </c>
      <c r="M7">
        <v>1.7</v>
      </c>
      <c r="N7">
        <f t="shared" si="3"/>
        <v>8</v>
      </c>
      <c r="O7" t="s">
        <v>130</v>
      </c>
      <c r="P7">
        <v>0.6</v>
      </c>
      <c r="Q7">
        <f t="shared" si="4"/>
        <v>8</v>
      </c>
      <c r="R7" t="s">
        <v>94</v>
      </c>
      <c r="S7">
        <v>2.7E-2</v>
      </c>
      <c r="T7">
        <f t="shared" si="5"/>
        <v>8</v>
      </c>
      <c r="U7" t="s">
        <v>131</v>
      </c>
      <c r="V7">
        <v>0.2</v>
      </c>
      <c r="W7">
        <f t="shared" si="6"/>
        <v>8</v>
      </c>
      <c r="X7" t="s">
        <v>132</v>
      </c>
      <c r="Y7">
        <v>0.4</v>
      </c>
      <c r="Z7">
        <f t="shared" si="7"/>
        <v>8</v>
      </c>
      <c r="AA7" t="s">
        <v>133</v>
      </c>
      <c r="AB7">
        <v>0.5</v>
      </c>
      <c r="AC7">
        <f t="shared" si="8"/>
        <v>8</v>
      </c>
      <c r="AD7" t="s">
        <v>134</v>
      </c>
      <c r="AE7">
        <v>2</v>
      </c>
      <c r="AF7">
        <f t="shared" si="9"/>
        <v>8</v>
      </c>
      <c r="AG7" t="s">
        <v>135</v>
      </c>
      <c r="AH7">
        <v>0.4</v>
      </c>
      <c r="AI7">
        <f t="shared" si="10"/>
        <v>8</v>
      </c>
      <c r="AJ7" t="s">
        <v>136</v>
      </c>
      <c r="AK7">
        <v>0.4</v>
      </c>
      <c r="AL7">
        <f t="shared" si="11"/>
        <v>8</v>
      </c>
      <c r="AM7" t="s">
        <v>137</v>
      </c>
      <c r="AN7">
        <v>0.2</v>
      </c>
      <c r="AO7">
        <f t="shared" si="12"/>
        <v>8</v>
      </c>
      <c r="AP7" t="s">
        <v>138</v>
      </c>
      <c r="AQ7">
        <v>0.5</v>
      </c>
      <c r="AR7">
        <f t="shared" si="13"/>
        <v>8</v>
      </c>
      <c r="AT7" t="s">
        <v>139</v>
      </c>
      <c r="AU7">
        <v>2.2999999999999998</v>
      </c>
      <c r="AV7">
        <f t="shared" si="14"/>
        <v>8</v>
      </c>
      <c r="AX7" t="s">
        <v>140</v>
      </c>
      <c r="AY7">
        <v>2.5</v>
      </c>
      <c r="AZ7">
        <f t="shared" si="15"/>
        <v>8</v>
      </c>
      <c r="BC7" t="s">
        <v>141</v>
      </c>
      <c r="BD7">
        <v>0.4</v>
      </c>
      <c r="BE7">
        <f t="shared" si="16"/>
        <v>8</v>
      </c>
      <c r="BG7" t="s">
        <v>142</v>
      </c>
      <c r="BH7">
        <v>0.5</v>
      </c>
      <c r="BI7">
        <f t="shared" si="17"/>
        <v>8</v>
      </c>
      <c r="BK7" t="s">
        <v>143</v>
      </c>
      <c r="BL7">
        <v>0.4</v>
      </c>
      <c r="BM7">
        <f t="shared" si="18"/>
        <v>8</v>
      </c>
      <c r="BO7" t="s">
        <v>144</v>
      </c>
      <c r="BP7">
        <v>0.4</v>
      </c>
      <c r="BQ7">
        <f t="shared" si="19"/>
        <v>8</v>
      </c>
      <c r="BS7" t="s">
        <v>145</v>
      </c>
      <c r="BT7">
        <v>1.1000000000000001</v>
      </c>
      <c r="BU7">
        <f t="shared" si="20"/>
        <v>8</v>
      </c>
      <c r="BW7" t="s">
        <v>146</v>
      </c>
      <c r="BX7">
        <v>4.2999999999999997E-2</v>
      </c>
      <c r="BY7">
        <f t="shared" si="21"/>
        <v>8</v>
      </c>
      <c r="CA7" t="s">
        <v>122</v>
      </c>
      <c r="CB7">
        <v>0.4</v>
      </c>
      <c r="CC7">
        <f t="shared" si="22"/>
        <v>8</v>
      </c>
      <c r="CE7" t="s">
        <v>147</v>
      </c>
      <c r="CF7">
        <v>0.4</v>
      </c>
      <c r="CG7">
        <f t="shared" si="23"/>
        <v>8</v>
      </c>
      <c r="CI7" t="s">
        <v>148</v>
      </c>
      <c r="CJ7">
        <v>1.7</v>
      </c>
      <c r="CK7">
        <f t="shared" si="24"/>
        <v>8</v>
      </c>
      <c r="CL7" t="s">
        <v>149</v>
      </c>
      <c r="CM7">
        <v>0.6</v>
      </c>
      <c r="CN7">
        <f t="shared" si="25"/>
        <v>8</v>
      </c>
    </row>
    <row r="8" spans="1:92" x14ac:dyDescent="0.25">
      <c r="A8" t="s">
        <v>150</v>
      </c>
      <c r="B8">
        <v>1.3</v>
      </c>
      <c r="C8">
        <f t="shared" si="0"/>
        <v>8</v>
      </c>
      <c r="F8" t="s">
        <v>151</v>
      </c>
      <c r="G8">
        <v>0.3</v>
      </c>
      <c r="H8">
        <f t="shared" si="1"/>
        <v>8</v>
      </c>
      <c r="I8" t="s">
        <v>152</v>
      </c>
      <c r="J8">
        <v>2.1000000000000001E-2</v>
      </c>
      <c r="K8">
        <f t="shared" si="2"/>
        <v>8</v>
      </c>
      <c r="L8" t="s">
        <v>153</v>
      </c>
      <c r="M8">
        <v>2</v>
      </c>
      <c r="N8">
        <f t="shared" si="3"/>
        <v>8</v>
      </c>
      <c r="O8" t="s">
        <v>154</v>
      </c>
      <c r="P8">
        <v>3.1</v>
      </c>
      <c r="Q8">
        <f t="shared" si="4"/>
        <v>8</v>
      </c>
      <c r="R8" t="s">
        <v>155</v>
      </c>
      <c r="S8">
        <v>0.4</v>
      </c>
      <c r="T8">
        <f t="shared" si="5"/>
        <v>8</v>
      </c>
      <c r="U8" t="s">
        <v>156</v>
      </c>
      <c r="V8">
        <v>16.899999999999999</v>
      </c>
      <c r="W8">
        <f t="shared" si="6"/>
        <v>6</v>
      </c>
      <c r="X8" t="s">
        <v>157</v>
      </c>
      <c r="Y8">
        <v>2.2000000000000002</v>
      </c>
      <c r="Z8">
        <f t="shared" si="7"/>
        <v>8</v>
      </c>
      <c r="AA8" t="s">
        <v>158</v>
      </c>
      <c r="AB8">
        <v>0.4</v>
      </c>
      <c r="AC8">
        <f t="shared" si="8"/>
        <v>8</v>
      </c>
      <c r="AD8" t="s">
        <v>159</v>
      </c>
      <c r="AE8">
        <v>7.6999999999999999E-2</v>
      </c>
      <c r="AF8">
        <f t="shared" si="9"/>
        <v>8</v>
      </c>
      <c r="AG8" t="s">
        <v>160</v>
      </c>
      <c r="AH8">
        <v>0.4</v>
      </c>
      <c r="AI8">
        <f t="shared" si="10"/>
        <v>8</v>
      </c>
      <c r="AJ8" t="s">
        <v>161</v>
      </c>
      <c r="AK8">
        <v>0.5</v>
      </c>
      <c r="AL8">
        <f t="shared" si="11"/>
        <v>8</v>
      </c>
      <c r="AM8" t="s">
        <v>162</v>
      </c>
      <c r="AN8">
        <v>0.1</v>
      </c>
      <c r="AO8">
        <f t="shared" si="12"/>
        <v>8</v>
      </c>
      <c r="AP8" t="s">
        <v>163</v>
      </c>
      <c r="AQ8">
        <v>0.6</v>
      </c>
      <c r="AR8">
        <f t="shared" si="13"/>
        <v>8</v>
      </c>
      <c r="AT8" t="s">
        <v>164</v>
      </c>
      <c r="AU8">
        <v>1.4</v>
      </c>
      <c r="AV8">
        <f t="shared" si="14"/>
        <v>8</v>
      </c>
      <c r="AX8" t="s">
        <v>165</v>
      </c>
      <c r="AY8">
        <v>0</v>
      </c>
      <c r="AZ8">
        <f t="shared" si="15"/>
        <v>8</v>
      </c>
      <c r="BC8" t="s">
        <v>166</v>
      </c>
      <c r="BD8">
        <v>0.2</v>
      </c>
      <c r="BE8">
        <f t="shared" si="16"/>
        <v>8</v>
      </c>
      <c r="BG8" t="s">
        <v>167</v>
      </c>
      <c r="BH8">
        <v>0.2</v>
      </c>
      <c r="BI8">
        <f t="shared" si="17"/>
        <v>8</v>
      </c>
      <c r="BK8" t="s">
        <v>168</v>
      </c>
      <c r="BL8">
        <v>2.8</v>
      </c>
      <c r="BM8">
        <f t="shared" si="18"/>
        <v>8</v>
      </c>
      <c r="BO8" t="s">
        <v>169</v>
      </c>
      <c r="BP8">
        <v>4.7</v>
      </c>
      <c r="BQ8">
        <f t="shared" si="19"/>
        <v>8</v>
      </c>
      <c r="BS8" t="s">
        <v>170</v>
      </c>
      <c r="BT8">
        <v>0.1</v>
      </c>
      <c r="BU8">
        <f t="shared" si="20"/>
        <v>8</v>
      </c>
      <c r="BW8" t="s">
        <v>171</v>
      </c>
      <c r="BX8">
        <v>2.2000000000000002</v>
      </c>
      <c r="BY8">
        <f t="shared" si="21"/>
        <v>8</v>
      </c>
      <c r="CA8" t="s">
        <v>172</v>
      </c>
      <c r="CB8">
        <v>1</v>
      </c>
      <c r="CC8">
        <f t="shared" si="22"/>
        <v>8</v>
      </c>
      <c r="CE8" t="s">
        <v>173</v>
      </c>
      <c r="CF8">
        <v>1.7000000000000001E-2</v>
      </c>
      <c r="CG8">
        <f t="shared" si="23"/>
        <v>8</v>
      </c>
      <c r="CI8" t="s">
        <v>174</v>
      </c>
      <c r="CJ8">
        <v>1.9</v>
      </c>
      <c r="CK8">
        <f t="shared" si="24"/>
        <v>8</v>
      </c>
      <c r="CL8" t="s">
        <v>175</v>
      </c>
      <c r="CM8">
        <v>5.5</v>
      </c>
      <c r="CN8">
        <f t="shared" si="25"/>
        <v>8</v>
      </c>
    </row>
    <row r="9" spans="1:92" x14ac:dyDescent="0.25">
      <c r="A9" t="s">
        <v>176</v>
      </c>
      <c r="B9">
        <v>2.5</v>
      </c>
      <c r="C9">
        <f t="shared" si="0"/>
        <v>8</v>
      </c>
      <c r="F9" t="s">
        <v>177</v>
      </c>
      <c r="G9">
        <v>1.9</v>
      </c>
      <c r="H9">
        <f t="shared" si="1"/>
        <v>8</v>
      </c>
      <c r="I9" t="s">
        <v>178</v>
      </c>
      <c r="J9">
        <v>2.7</v>
      </c>
      <c r="K9">
        <f t="shared" si="2"/>
        <v>8</v>
      </c>
      <c r="L9" t="s">
        <v>179</v>
      </c>
      <c r="M9">
        <v>1</v>
      </c>
      <c r="N9">
        <f t="shared" si="3"/>
        <v>8</v>
      </c>
      <c r="O9" t="s">
        <v>180</v>
      </c>
      <c r="P9">
        <v>0.2</v>
      </c>
      <c r="Q9">
        <f t="shared" si="4"/>
        <v>8</v>
      </c>
      <c r="R9" t="s">
        <v>181</v>
      </c>
      <c r="S9">
        <v>0.8</v>
      </c>
      <c r="T9">
        <f t="shared" si="5"/>
        <v>8</v>
      </c>
      <c r="U9" t="s">
        <v>182</v>
      </c>
      <c r="V9">
        <v>0.4</v>
      </c>
      <c r="W9">
        <f t="shared" si="6"/>
        <v>8</v>
      </c>
      <c r="X9" t="s">
        <v>183</v>
      </c>
      <c r="Y9">
        <v>5.9</v>
      </c>
      <c r="Z9">
        <f t="shared" si="7"/>
        <v>8</v>
      </c>
      <c r="AA9" t="s">
        <v>184</v>
      </c>
      <c r="AB9">
        <v>1.9</v>
      </c>
      <c r="AC9">
        <f t="shared" si="8"/>
        <v>8</v>
      </c>
      <c r="AD9" t="s">
        <v>185</v>
      </c>
      <c r="AE9">
        <v>2.7E-2</v>
      </c>
      <c r="AF9">
        <f t="shared" si="9"/>
        <v>8</v>
      </c>
      <c r="AG9" t="s">
        <v>186</v>
      </c>
      <c r="AH9">
        <v>9.4</v>
      </c>
      <c r="AI9">
        <f t="shared" si="10"/>
        <v>6</v>
      </c>
      <c r="AJ9" t="s">
        <v>187</v>
      </c>
      <c r="AK9">
        <v>2.2000000000000002</v>
      </c>
      <c r="AL9">
        <f t="shared" si="11"/>
        <v>8</v>
      </c>
      <c r="AM9" t="s">
        <v>188</v>
      </c>
      <c r="AN9">
        <v>1.3</v>
      </c>
      <c r="AO9">
        <f t="shared" si="12"/>
        <v>8</v>
      </c>
      <c r="AP9" t="s">
        <v>189</v>
      </c>
      <c r="AQ9">
        <v>0.4</v>
      </c>
      <c r="AR9">
        <f t="shared" si="13"/>
        <v>8</v>
      </c>
      <c r="AT9" t="s">
        <v>190</v>
      </c>
      <c r="AU9">
        <v>1.0999999999999999E-2</v>
      </c>
      <c r="AV9">
        <f t="shared" si="14"/>
        <v>8</v>
      </c>
      <c r="AX9" t="s">
        <v>111</v>
      </c>
      <c r="AY9">
        <v>0.2</v>
      </c>
      <c r="AZ9">
        <f t="shared" si="15"/>
        <v>8</v>
      </c>
      <c r="BC9" t="s">
        <v>191</v>
      </c>
      <c r="BD9">
        <v>0.4</v>
      </c>
      <c r="BE9">
        <f t="shared" si="16"/>
        <v>8</v>
      </c>
      <c r="BG9" t="s">
        <v>192</v>
      </c>
      <c r="BH9">
        <v>0.3</v>
      </c>
      <c r="BI9">
        <f t="shared" si="17"/>
        <v>8</v>
      </c>
      <c r="BK9" t="s">
        <v>193</v>
      </c>
      <c r="BL9">
        <v>2.8</v>
      </c>
      <c r="BM9">
        <f t="shared" si="18"/>
        <v>8</v>
      </c>
      <c r="BO9" t="s">
        <v>194</v>
      </c>
      <c r="BP9">
        <v>2</v>
      </c>
      <c r="BQ9">
        <f t="shared" si="19"/>
        <v>8</v>
      </c>
      <c r="BS9" t="s">
        <v>195</v>
      </c>
      <c r="BT9">
        <v>0.3</v>
      </c>
      <c r="BU9">
        <f t="shared" si="20"/>
        <v>8</v>
      </c>
      <c r="BW9" t="s">
        <v>196</v>
      </c>
      <c r="BX9">
        <v>0.3</v>
      </c>
      <c r="BY9">
        <f t="shared" si="21"/>
        <v>8</v>
      </c>
      <c r="CA9" t="s">
        <v>197</v>
      </c>
      <c r="CB9">
        <v>3.9</v>
      </c>
      <c r="CC9">
        <f t="shared" si="22"/>
        <v>8</v>
      </c>
      <c r="CE9" t="s">
        <v>198</v>
      </c>
      <c r="CF9">
        <v>0.6</v>
      </c>
      <c r="CG9">
        <f t="shared" si="23"/>
        <v>8</v>
      </c>
      <c r="CI9" t="s">
        <v>199</v>
      </c>
      <c r="CJ9">
        <v>1</v>
      </c>
      <c r="CK9">
        <f t="shared" si="24"/>
        <v>8</v>
      </c>
      <c r="CL9" t="s">
        <v>200</v>
      </c>
      <c r="CM9">
        <v>19</v>
      </c>
      <c r="CN9">
        <f t="shared" si="25"/>
        <v>6</v>
      </c>
    </row>
    <row r="10" spans="1:92" x14ac:dyDescent="0.25">
      <c r="A10" t="s">
        <v>201</v>
      </c>
      <c r="B10">
        <v>0.4</v>
      </c>
      <c r="C10">
        <f t="shared" si="0"/>
        <v>8</v>
      </c>
      <c r="F10" t="s">
        <v>202</v>
      </c>
      <c r="G10">
        <v>2.2000000000000002</v>
      </c>
      <c r="H10">
        <f t="shared" si="1"/>
        <v>8</v>
      </c>
      <c r="I10" t="s">
        <v>203</v>
      </c>
      <c r="J10">
        <v>0.1</v>
      </c>
      <c r="K10">
        <f t="shared" si="2"/>
        <v>8</v>
      </c>
      <c r="L10" t="s">
        <v>204</v>
      </c>
      <c r="M10">
        <v>1.6</v>
      </c>
      <c r="N10">
        <f t="shared" si="3"/>
        <v>8</v>
      </c>
      <c r="O10" t="s">
        <v>205</v>
      </c>
      <c r="P10">
        <v>5.0000000000000001E-3</v>
      </c>
      <c r="Q10">
        <f t="shared" si="4"/>
        <v>8</v>
      </c>
      <c r="R10" t="s">
        <v>206</v>
      </c>
      <c r="S10">
        <v>1</v>
      </c>
      <c r="T10">
        <f t="shared" si="5"/>
        <v>8</v>
      </c>
      <c r="U10" t="s">
        <v>207</v>
      </c>
      <c r="V10">
        <v>11</v>
      </c>
      <c r="W10">
        <f t="shared" si="6"/>
        <v>6</v>
      </c>
      <c r="X10" t="s">
        <v>208</v>
      </c>
      <c r="Y10">
        <v>0.2</v>
      </c>
      <c r="Z10">
        <f t="shared" si="7"/>
        <v>8</v>
      </c>
      <c r="AA10" t="s">
        <v>209</v>
      </c>
      <c r="AB10">
        <v>5.5E-2</v>
      </c>
      <c r="AC10">
        <f t="shared" si="8"/>
        <v>8</v>
      </c>
      <c r="AD10" t="s">
        <v>210</v>
      </c>
      <c r="AE10">
        <v>0.1</v>
      </c>
      <c r="AF10">
        <f t="shared" si="9"/>
        <v>8</v>
      </c>
      <c r="AG10" t="s">
        <v>211</v>
      </c>
      <c r="AH10">
        <v>2E-3</v>
      </c>
      <c r="AI10">
        <f t="shared" si="10"/>
        <v>8</v>
      </c>
      <c r="AJ10" t="s">
        <v>212</v>
      </c>
      <c r="AK10">
        <v>0.6</v>
      </c>
      <c r="AL10">
        <f t="shared" si="11"/>
        <v>8</v>
      </c>
      <c r="AM10" t="s">
        <v>213</v>
      </c>
      <c r="AN10">
        <v>4.3</v>
      </c>
      <c r="AO10">
        <f t="shared" si="12"/>
        <v>8</v>
      </c>
      <c r="AP10" t="s">
        <v>214</v>
      </c>
      <c r="AQ10">
        <v>0.3</v>
      </c>
      <c r="AR10">
        <f t="shared" si="13"/>
        <v>8</v>
      </c>
      <c r="AT10" t="s">
        <v>215</v>
      </c>
      <c r="AU10">
        <v>0.6</v>
      </c>
      <c r="AV10">
        <f t="shared" si="14"/>
        <v>8</v>
      </c>
      <c r="AX10" t="s">
        <v>216</v>
      </c>
      <c r="AY10">
        <v>0.1</v>
      </c>
      <c r="AZ10">
        <f t="shared" si="15"/>
        <v>8</v>
      </c>
      <c r="BC10" t="s">
        <v>217</v>
      </c>
      <c r="BD10">
        <v>0.3</v>
      </c>
      <c r="BE10">
        <f t="shared" si="16"/>
        <v>8</v>
      </c>
      <c r="BG10" t="s">
        <v>218</v>
      </c>
      <c r="BH10">
        <v>5.0000000000000001E-3</v>
      </c>
      <c r="BI10">
        <f t="shared" si="17"/>
        <v>8</v>
      </c>
      <c r="BK10" t="s">
        <v>219</v>
      </c>
      <c r="BL10">
        <v>1</v>
      </c>
      <c r="BM10">
        <f t="shared" si="18"/>
        <v>8</v>
      </c>
      <c r="BO10" t="s">
        <v>220</v>
      </c>
      <c r="BP10">
        <v>3.4000000000000002E-2</v>
      </c>
      <c r="BQ10">
        <f t="shared" si="19"/>
        <v>8</v>
      </c>
      <c r="BS10" t="s">
        <v>221</v>
      </c>
      <c r="BT10">
        <v>0.5</v>
      </c>
      <c r="BU10">
        <f t="shared" si="20"/>
        <v>8</v>
      </c>
      <c r="BW10" t="s">
        <v>222</v>
      </c>
      <c r="BX10">
        <v>9.2999999999999999E-2</v>
      </c>
      <c r="BY10">
        <f t="shared" si="21"/>
        <v>8</v>
      </c>
      <c r="CA10" t="s">
        <v>223</v>
      </c>
      <c r="CB10">
        <v>0.2</v>
      </c>
      <c r="CC10">
        <f t="shared" si="22"/>
        <v>8</v>
      </c>
      <c r="CE10" t="s">
        <v>224</v>
      </c>
      <c r="CF10">
        <v>0.2</v>
      </c>
      <c r="CG10">
        <f t="shared" si="23"/>
        <v>8</v>
      </c>
      <c r="CI10" t="s">
        <v>225</v>
      </c>
      <c r="CJ10">
        <v>0.1</v>
      </c>
      <c r="CK10">
        <f t="shared" si="24"/>
        <v>8</v>
      </c>
      <c r="CL10" t="s">
        <v>226</v>
      </c>
      <c r="CM10">
        <v>5.0000000000000001E-4</v>
      </c>
      <c r="CN10">
        <f t="shared" si="25"/>
        <v>8</v>
      </c>
    </row>
    <row r="11" spans="1:92" x14ac:dyDescent="0.25">
      <c r="A11" t="s">
        <v>227</v>
      </c>
      <c r="B11">
        <v>1.2</v>
      </c>
      <c r="C11">
        <f t="shared" si="0"/>
        <v>8</v>
      </c>
      <c r="F11" t="s">
        <v>228</v>
      </c>
      <c r="G11">
        <v>1.8</v>
      </c>
      <c r="H11">
        <f t="shared" si="1"/>
        <v>8</v>
      </c>
      <c r="I11" t="s">
        <v>229</v>
      </c>
      <c r="J11">
        <v>9.4E-2</v>
      </c>
      <c r="K11">
        <f t="shared" si="2"/>
        <v>8</v>
      </c>
      <c r="L11" t="s">
        <v>230</v>
      </c>
      <c r="M11">
        <v>5.0000000000000001E-3</v>
      </c>
      <c r="N11">
        <f t="shared" si="3"/>
        <v>8</v>
      </c>
      <c r="O11" t="s">
        <v>231</v>
      </c>
      <c r="P11">
        <v>0.2</v>
      </c>
      <c r="Q11">
        <f t="shared" si="4"/>
        <v>8</v>
      </c>
      <c r="R11" t="s">
        <v>232</v>
      </c>
      <c r="S11">
        <v>0.5</v>
      </c>
      <c r="T11">
        <f t="shared" si="5"/>
        <v>8</v>
      </c>
      <c r="U11" t="s">
        <v>233</v>
      </c>
      <c r="V11">
        <v>19.100000000000001</v>
      </c>
      <c r="W11">
        <f t="shared" si="6"/>
        <v>6</v>
      </c>
      <c r="X11" t="s">
        <v>234</v>
      </c>
      <c r="Y11">
        <v>0.3</v>
      </c>
      <c r="Z11">
        <f t="shared" si="7"/>
        <v>8</v>
      </c>
      <c r="AA11" t="s">
        <v>235</v>
      </c>
      <c r="AB11">
        <v>0.1</v>
      </c>
      <c r="AC11">
        <f t="shared" si="8"/>
        <v>8</v>
      </c>
      <c r="AD11" t="s">
        <v>236</v>
      </c>
      <c r="AE11">
        <v>0.4</v>
      </c>
      <c r="AF11">
        <f t="shared" si="9"/>
        <v>8</v>
      </c>
      <c r="AG11" t="s">
        <v>237</v>
      </c>
      <c r="AH11">
        <v>0.2</v>
      </c>
      <c r="AI11">
        <f t="shared" si="10"/>
        <v>8</v>
      </c>
      <c r="AJ11" t="s">
        <v>238</v>
      </c>
      <c r="AK11">
        <v>1.3</v>
      </c>
      <c r="AL11">
        <f t="shared" si="11"/>
        <v>8</v>
      </c>
      <c r="AM11" t="s">
        <v>239</v>
      </c>
      <c r="AN11">
        <v>0.9</v>
      </c>
      <c r="AO11">
        <f t="shared" si="12"/>
        <v>8</v>
      </c>
      <c r="AP11" t="s">
        <v>240</v>
      </c>
      <c r="AQ11">
        <v>2E-3</v>
      </c>
      <c r="AR11">
        <f t="shared" si="13"/>
        <v>8</v>
      </c>
      <c r="AT11" t="s">
        <v>241</v>
      </c>
      <c r="AU11">
        <v>1</v>
      </c>
      <c r="AV11">
        <f t="shared" si="14"/>
        <v>8</v>
      </c>
      <c r="AX11" t="s">
        <v>242</v>
      </c>
      <c r="AY11">
        <v>2.9</v>
      </c>
      <c r="AZ11">
        <f t="shared" si="15"/>
        <v>8</v>
      </c>
      <c r="BC11" t="s">
        <v>243</v>
      </c>
      <c r="BD11">
        <v>0.3</v>
      </c>
      <c r="BE11">
        <f t="shared" si="16"/>
        <v>8</v>
      </c>
      <c r="BG11" t="s">
        <v>244</v>
      </c>
      <c r="BH11">
        <v>0.9</v>
      </c>
      <c r="BI11">
        <f t="shared" si="17"/>
        <v>8</v>
      </c>
      <c r="BK11" t="s">
        <v>245</v>
      </c>
      <c r="BL11">
        <v>1.6</v>
      </c>
      <c r="BM11">
        <f t="shared" si="18"/>
        <v>8</v>
      </c>
      <c r="BO11" t="s">
        <v>246</v>
      </c>
      <c r="BP11">
        <v>4.7</v>
      </c>
      <c r="BQ11">
        <f t="shared" si="19"/>
        <v>8</v>
      </c>
      <c r="BS11" t="s">
        <v>247</v>
      </c>
      <c r="BT11">
        <v>8.9</v>
      </c>
      <c r="BU11">
        <f t="shared" si="20"/>
        <v>6</v>
      </c>
      <c r="BW11" t="s">
        <v>248</v>
      </c>
      <c r="BX11">
        <v>0.2</v>
      </c>
      <c r="BY11">
        <f t="shared" si="21"/>
        <v>8</v>
      </c>
      <c r="CA11" t="s">
        <v>249</v>
      </c>
      <c r="CB11">
        <v>0.2</v>
      </c>
      <c r="CC11">
        <f t="shared" si="22"/>
        <v>8</v>
      </c>
      <c r="CE11" t="s">
        <v>250</v>
      </c>
      <c r="CF11">
        <v>0.6</v>
      </c>
      <c r="CG11">
        <f t="shared" si="23"/>
        <v>8</v>
      </c>
      <c r="CI11" t="s">
        <v>251</v>
      </c>
      <c r="CJ11">
        <v>0.8</v>
      </c>
      <c r="CK11">
        <f t="shared" si="24"/>
        <v>8</v>
      </c>
      <c r="CL11" t="s">
        <v>231</v>
      </c>
      <c r="CM11">
        <v>0.2</v>
      </c>
      <c r="CN11">
        <f t="shared" si="25"/>
        <v>8</v>
      </c>
    </row>
    <row r="12" spans="1:92" x14ac:dyDescent="0.25">
      <c r="A12" t="s">
        <v>252</v>
      </c>
      <c r="B12">
        <v>0.6</v>
      </c>
      <c r="C12">
        <f t="shared" si="0"/>
        <v>8</v>
      </c>
      <c r="F12" t="s">
        <v>253</v>
      </c>
      <c r="G12">
        <v>1.7</v>
      </c>
      <c r="H12">
        <f t="shared" si="1"/>
        <v>8</v>
      </c>
      <c r="I12" t="s">
        <v>254</v>
      </c>
      <c r="J12">
        <v>1.4E-2</v>
      </c>
      <c r="K12">
        <f t="shared" si="2"/>
        <v>8</v>
      </c>
      <c r="L12" t="s">
        <v>255</v>
      </c>
      <c r="M12">
        <v>2</v>
      </c>
      <c r="N12">
        <f t="shared" si="3"/>
        <v>8</v>
      </c>
      <c r="O12" t="s">
        <v>256</v>
      </c>
      <c r="P12">
        <v>0.1</v>
      </c>
      <c r="Q12">
        <f t="shared" si="4"/>
        <v>8</v>
      </c>
      <c r="R12" t="s">
        <v>257</v>
      </c>
      <c r="S12">
        <v>1.3</v>
      </c>
      <c r="T12">
        <f t="shared" si="5"/>
        <v>8</v>
      </c>
      <c r="U12" t="s">
        <v>258</v>
      </c>
      <c r="V12">
        <v>1</v>
      </c>
      <c r="W12">
        <f t="shared" si="6"/>
        <v>8</v>
      </c>
      <c r="X12" t="s">
        <v>259</v>
      </c>
      <c r="Y12">
        <v>0.5</v>
      </c>
      <c r="Z12">
        <f t="shared" si="7"/>
        <v>8</v>
      </c>
      <c r="AA12" t="s">
        <v>260</v>
      </c>
      <c r="AB12">
        <v>0.2</v>
      </c>
      <c r="AC12">
        <f t="shared" si="8"/>
        <v>8</v>
      </c>
      <c r="AD12" t="s">
        <v>261</v>
      </c>
      <c r="AE12">
        <v>1E-3</v>
      </c>
      <c r="AF12">
        <f t="shared" si="9"/>
        <v>8</v>
      </c>
      <c r="AG12" t="s">
        <v>262</v>
      </c>
      <c r="AH12">
        <v>1.5</v>
      </c>
      <c r="AI12">
        <f t="shared" si="10"/>
        <v>8</v>
      </c>
      <c r="AJ12" t="s">
        <v>263</v>
      </c>
      <c r="AK12">
        <v>1.2</v>
      </c>
      <c r="AL12">
        <f t="shared" si="11"/>
        <v>8</v>
      </c>
      <c r="AM12" t="s">
        <v>264</v>
      </c>
      <c r="AN12">
        <v>5.8999999999999997E-2</v>
      </c>
      <c r="AO12">
        <f t="shared" si="12"/>
        <v>8</v>
      </c>
      <c r="AP12" t="s">
        <v>265</v>
      </c>
      <c r="AQ12">
        <v>2.5</v>
      </c>
      <c r="AR12">
        <f t="shared" si="13"/>
        <v>8</v>
      </c>
      <c r="AT12" t="s">
        <v>266</v>
      </c>
      <c r="AU12">
        <v>1</v>
      </c>
      <c r="AV12">
        <f t="shared" si="14"/>
        <v>8</v>
      </c>
      <c r="AX12" t="s">
        <v>267</v>
      </c>
      <c r="AY12">
        <v>1</v>
      </c>
      <c r="AZ12">
        <f t="shared" si="15"/>
        <v>8</v>
      </c>
      <c r="BC12" t="s">
        <v>268</v>
      </c>
      <c r="BD12">
        <v>0.2</v>
      </c>
      <c r="BE12">
        <f t="shared" si="16"/>
        <v>8</v>
      </c>
      <c r="BG12" t="s">
        <v>269</v>
      </c>
      <c r="BH12">
        <v>8.8000000000000007</v>
      </c>
      <c r="BI12">
        <f t="shared" si="17"/>
        <v>6</v>
      </c>
      <c r="BK12" t="s">
        <v>270</v>
      </c>
      <c r="BL12">
        <v>5.8</v>
      </c>
      <c r="BM12">
        <f t="shared" si="18"/>
        <v>8</v>
      </c>
      <c r="BO12" t="s">
        <v>271</v>
      </c>
      <c r="BP12">
        <v>0.3</v>
      </c>
      <c r="BQ12">
        <f t="shared" si="19"/>
        <v>8</v>
      </c>
      <c r="BS12" t="s">
        <v>272</v>
      </c>
      <c r="BT12">
        <v>0.3</v>
      </c>
      <c r="BU12">
        <f t="shared" si="20"/>
        <v>8</v>
      </c>
      <c r="BW12" t="s">
        <v>273</v>
      </c>
      <c r="BX12">
        <v>0.2</v>
      </c>
      <c r="BY12">
        <f t="shared" si="21"/>
        <v>8</v>
      </c>
      <c r="CA12" t="s">
        <v>274</v>
      </c>
      <c r="CB12">
        <v>0.4</v>
      </c>
      <c r="CC12">
        <f t="shared" si="22"/>
        <v>8</v>
      </c>
      <c r="CE12" t="s">
        <v>275</v>
      </c>
      <c r="CF12">
        <v>0.3</v>
      </c>
      <c r="CG12">
        <f t="shared" si="23"/>
        <v>8</v>
      </c>
      <c r="CI12" t="s">
        <v>276</v>
      </c>
      <c r="CJ12">
        <v>1.2</v>
      </c>
      <c r="CK12">
        <f t="shared" si="24"/>
        <v>8</v>
      </c>
      <c r="CL12" t="s">
        <v>277</v>
      </c>
      <c r="CM12">
        <v>14</v>
      </c>
      <c r="CN12">
        <f t="shared" si="25"/>
        <v>6</v>
      </c>
    </row>
    <row r="13" spans="1:92" x14ac:dyDescent="0.25">
      <c r="A13" t="s">
        <v>278</v>
      </c>
      <c r="B13">
        <v>0.1</v>
      </c>
      <c r="C13">
        <f t="shared" si="0"/>
        <v>8</v>
      </c>
      <c r="F13" t="s">
        <v>279</v>
      </c>
      <c r="G13">
        <v>1.3</v>
      </c>
      <c r="H13">
        <f t="shared" si="1"/>
        <v>8</v>
      </c>
      <c r="I13" t="s">
        <v>280</v>
      </c>
      <c r="J13">
        <v>1.4</v>
      </c>
      <c r="K13">
        <f t="shared" si="2"/>
        <v>8</v>
      </c>
      <c r="L13" t="s">
        <v>281</v>
      </c>
      <c r="M13">
        <v>1.5</v>
      </c>
      <c r="N13">
        <f t="shared" si="3"/>
        <v>8</v>
      </c>
      <c r="O13" t="s">
        <v>282</v>
      </c>
      <c r="P13">
        <v>3</v>
      </c>
      <c r="Q13">
        <f t="shared" si="4"/>
        <v>8</v>
      </c>
      <c r="R13" t="s">
        <v>283</v>
      </c>
      <c r="S13">
        <v>0.2</v>
      </c>
      <c r="T13">
        <f t="shared" si="5"/>
        <v>8</v>
      </c>
      <c r="U13" t="s">
        <v>284</v>
      </c>
      <c r="V13">
        <v>4.8</v>
      </c>
      <c r="W13">
        <f t="shared" si="6"/>
        <v>8</v>
      </c>
      <c r="X13" t="s">
        <v>285</v>
      </c>
      <c r="Y13">
        <v>0.7</v>
      </c>
      <c r="Z13">
        <f t="shared" si="7"/>
        <v>8</v>
      </c>
      <c r="AA13" t="s">
        <v>286</v>
      </c>
      <c r="AB13">
        <v>6.1</v>
      </c>
      <c r="AC13">
        <f t="shared" si="8"/>
        <v>8</v>
      </c>
      <c r="AD13" t="s">
        <v>111</v>
      </c>
      <c r="AE13">
        <v>0.1</v>
      </c>
      <c r="AF13">
        <f t="shared" si="9"/>
        <v>8</v>
      </c>
      <c r="AG13" t="s">
        <v>287</v>
      </c>
      <c r="AH13">
        <v>2.9</v>
      </c>
      <c r="AI13">
        <f t="shared" si="10"/>
        <v>8</v>
      </c>
      <c r="AJ13" t="s">
        <v>288</v>
      </c>
      <c r="AK13">
        <v>8.8999999999999996E-2</v>
      </c>
      <c r="AL13">
        <f t="shared" si="11"/>
        <v>8</v>
      </c>
      <c r="AM13" t="s">
        <v>289</v>
      </c>
      <c r="AN13">
        <v>1.7</v>
      </c>
      <c r="AO13">
        <f t="shared" si="12"/>
        <v>8</v>
      </c>
      <c r="AP13" t="s">
        <v>290</v>
      </c>
      <c r="AQ13">
        <v>1.3</v>
      </c>
      <c r="AR13">
        <f t="shared" si="13"/>
        <v>8</v>
      </c>
      <c r="AT13" t="s">
        <v>291</v>
      </c>
      <c r="AU13">
        <v>0.4</v>
      </c>
      <c r="AV13">
        <f t="shared" si="14"/>
        <v>8</v>
      </c>
      <c r="AX13" t="s">
        <v>292</v>
      </c>
      <c r="AY13">
        <v>0.4</v>
      </c>
      <c r="AZ13">
        <f t="shared" si="15"/>
        <v>8</v>
      </c>
      <c r="BC13" t="s">
        <v>293</v>
      </c>
      <c r="BD13">
        <v>0</v>
      </c>
      <c r="BE13">
        <f t="shared" si="16"/>
        <v>8</v>
      </c>
      <c r="BG13" t="s">
        <v>294</v>
      </c>
      <c r="BH13">
        <v>0.1</v>
      </c>
      <c r="BI13">
        <f t="shared" si="17"/>
        <v>8</v>
      </c>
      <c r="BK13" t="s">
        <v>295</v>
      </c>
      <c r="BL13">
        <v>1</v>
      </c>
      <c r="BM13">
        <f t="shared" si="18"/>
        <v>8</v>
      </c>
      <c r="BO13" t="s">
        <v>296</v>
      </c>
      <c r="BP13">
        <v>0.2</v>
      </c>
      <c r="BQ13">
        <f t="shared" si="19"/>
        <v>8</v>
      </c>
      <c r="BS13" t="s">
        <v>297</v>
      </c>
      <c r="BT13">
        <v>7.5999999999999998E-2</v>
      </c>
      <c r="BU13">
        <f t="shared" si="20"/>
        <v>8</v>
      </c>
      <c r="BW13" t="s">
        <v>298</v>
      </c>
      <c r="BX13">
        <v>4.2000000000000003E-2</v>
      </c>
      <c r="BY13">
        <f t="shared" si="21"/>
        <v>8</v>
      </c>
      <c r="CA13" t="s">
        <v>299</v>
      </c>
      <c r="CB13">
        <v>0.2</v>
      </c>
      <c r="CC13">
        <f t="shared" si="22"/>
        <v>8</v>
      </c>
      <c r="CE13" t="s">
        <v>300</v>
      </c>
      <c r="CF13">
        <v>1.5</v>
      </c>
      <c r="CG13">
        <f t="shared" si="23"/>
        <v>8</v>
      </c>
      <c r="CI13" t="s">
        <v>301</v>
      </c>
      <c r="CJ13">
        <v>1.2</v>
      </c>
      <c r="CK13">
        <f t="shared" si="24"/>
        <v>8</v>
      </c>
      <c r="CL13" t="s">
        <v>302</v>
      </c>
      <c r="CM13">
        <v>2.8E-3</v>
      </c>
      <c r="CN13">
        <f t="shared" si="25"/>
        <v>8</v>
      </c>
    </row>
    <row r="14" spans="1:92" x14ac:dyDescent="0.25">
      <c r="A14" t="s">
        <v>303</v>
      </c>
      <c r="B14">
        <v>0.6</v>
      </c>
      <c r="C14">
        <f t="shared" si="0"/>
        <v>8</v>
      </c>
      <c r="F14" t="s">
        <v>304</v>
      </c>
      <c r="G14">
        <v>2.2000000000000002</v>
      </c>
      <c r="H14">
        <f t="shared" si="1"/>
        <v>8</v>
      </c>
      <c r="I14" t="s">
        <v>305</v>
      </c>
      <c r="J14">
        <v>0.4</v>
      </c>
      <c r="K14">
        <f t="shared" si="2"/>
        <v>8</v>
      </c>
      <c r="O14" t="s">
        <v>306</v>
      </c>
      <c r="P14">
        <v>0.3</v>
      </c>
      <c r="Q14">
        <f t="shared" si="4"/>
        <v>8</v>
      </c>
      <c r="R14" t="s">
        <v>307</v>
      </c>
      <c r="S14">
        <v>0.4</v>
      </c>
      <c r="T14">
        <f t="shared" si="5"/>
        <v>8</v>
      </c>
      <c r="U14" t="s">
        <v>308</v>
      </c>
      <c r="V14">
        <v>0.2</v>
      </c>
      <c r="W14">
        <f t="shared" si="6"/>
        <v>8</v>
      </c>
      <c r="X14" t="s">
        <v>309</v>
      </c>
      <c r="Y14">
        <v>2.6</v>
      </c>
      <c r="Z14">
        <f t="shared" si="7"/>
        <v>8</v>
      </c>
      <c r="AA14" t="s">
        <v>310</v>
      </c>
      <c r="AB14">
        <v>0.6</v>
      </c>
      <c r="AC14">
        <f t="shared" si="8"/>
        <v>8</v>
      </c>
      <c r="AD14" t="s">
        <v>311</v>
      </c>
      <c r="AE14">
        <v>1.4</v>
      </c>
      <c r="AF14">
        <f t="shared" si="9"/>
        <v>8</v>
      </c>
      <c r="AG14" t="s">
        <v>312</v>
      </c>
      <c r="AH14">
        <v>0.4</v>
      </c>
      <c r="AI14">
        <f t="shared" si="10"/>
        <v>8</v>
      </c>
      <c r="AJ14" t="s">
        <v>313</v>
      </c>
      <c r="AK14">
        <v>0.9</v>
      </c>
      <c r="AL14">
        <f t="shared" si="11"/>
        <v>8</v>
      </c>
      <c r="AM14" t="s">
        <v>314</v>
      </c>
      <c r="AN14">
        <v>0.2</v>
      </c>
      <c r="AO14">
        <f t="shared" si="12"/>
        <v>8</v>
      </c>
      <c r="AP14" t="s">
        <v>155</v>
      </c>
      <c r="AQ14">
        <v>0.2</v>
      </c>
      <c r="AR14">
        <f t="shared" si="13"/>
        <v>8</v>
      </c>
      <c r="AT14" t="s">
        <v>315</v>
      </c>
      <c r="AU14">
        <v>1.8</v>
      </c>
      <c r="AV14">
        <f t="shared" si="14"/>
        <v>8</v>
      </c>
      <c r="AX14" t="s">
        <v>316</v>
      </c>
      <c r="AY14">
        <v>0.7</v>
      </c>
      <c r="AZ14">
        <f t="shared" si="15"/>
        <v>8</v>
      </c>
      <c r="BC14" t="s">
        <v>317</v>
      </c>
      <c r="BD14">
        <v>3.2</v>
      </c>
      <c r="BE14">
        <f t="shared" si="16"/>
        <v>8</v>
      </c>
      <c r="BG14" t="s">
        <v>318</v>
      </c>
      <c r="BH14">
        <v>0.3</v>
      </c>
      <c r="BI14">
        <f t="shared" si="17"/>
        <v>8</v>
      </c>
      <c r="BO14" t="s">
        <v>319</v>
      </c>
      <c r="BP14">
        <v>0.3</v>
      </c>
      <c r="BQ14">
        <f t="shared" si="19"/>
        <v>8</v>
      </c>
      <c r="BS14" t="s">
        <v>144</v>
      </c>
      <c r="BT14">
        <v>0.9</v>
      </c>
      <c r="BU14">
        <f t="shared" si="20"/>
        <v>8</v>
      </c>
      <c r="BW14" t="s">
        <v>320</v>
      </c>
      <c r="BX14">
        <v>0.4</v>
      </c>
      <c r="BY14">
        <f t="shared" si="21"/>
        <v>8</v>
      </c>
      <c r="CA14" t="s">
        <v>321</v>
      </c>
      <c r="CB14">
        <v>0.3</v>
      </c>
      <c r="CC14">
        <f t="shared" si="22"/>
        <v>8</v>
      </c>
      <c r="CE14" t="s">
        <v>322</v>
      </c>
      <c r="CF14">
        <v>0.3</v>
      </c>
      <c r="CG14">
        <f t="shared" si="23"/>
        <v>8</v>
      </c>
      <c r="CI14" t="s">
        <v>323</v>
      </c>
      <c r="CJ14">
        <v>1.7</v>
      </c>
      <c r="CK14">
        <f t="shared" si="24"/>
        <v>8</v>
      </c>
      <c r="CL14" t="s">
        <v>324</v>
      </c>
      <c r="CM14">
        <v>1.6</v>
      </c>
      <c r="CN14">
        <f t="shared" si="25"/>
        <v>8</v>
      </c>
    </row>
    <row r="15" spans="1:92" x14ac:dyDescent="0.25">
      <c r="A15" t="s">
        <v>325</v>
      </c>
      <c r="B15">
        <v>3.1E-2</v>
      </c>
      <c r="C15">
        <f t="shared" si="0"/>
        <v>8</v>
      </c>
      <c r="F15" t="s">
        <v>326</v>
      </c>
      <c r="G15">
        <v>2.2999999999999998</v>
      </c>
      <c r="H15">
        <f t="shared" si="1"/>
        <v>8</v>
      </c>
      <c r="I15" t="s">
        <v>327</v>
      </c>
      <c r="J15">
        <v>0.2</v>
      </c>
      <c r="K15">
        <f t="shared" si="2"/>
        <v>8</v>
      </c>
      <c r="O15" t="s">
        <v>328</v>
      </c>
      <c r="P15">
        <v>1.5</v>
      </c>
      <c r="Q15">
        <f t="shared" si="4"/>
        <v>8</v>
      </c>
      <c r="R15" t="s">
        <v>329</v>
      </c>
      <c r="S15">
        <v>6.9000000000000006E-2</v>
      </c>
      <c r="T15">
        <f t="shared" si="5"/>
        <v>8</v>
      </c>
      <c r="U15" t="s">
        <v>330</v>
      </c>
      <c r="V15">
        <v>1.7</v>
      </c>
      <c r="W15">
        <f t="shared" si="6"/>
        <v>8</v>
      </c>
      <c r="X15" t="s">
        <v>331</v>
      </c>
      <c r="Y15">
        <v>3.5</v>
      </c>
      <c r="Z15">
        <f t="shared" si="7"/>
        <v>8</v>
      </c>
      <c r="AA15" t="s">
        <v>332</v>
      </c>
      <c r="AB15">
        <v>1.2</v>
      </c>
      <c r="AC15">
        <f t="shared" si="8"/>
        <v>8</v>
      </c>
      <c r="AD15" t="s">
        <v>333</v>
      </c>
      <c r="AE15">
        <v>0.2</v>
      </c>
      <c r="AF15">
        <f t="shared" si="9"/>
        <v>8</v>
      </c>
      <c r="AG15" t="s">
        <v>334</v>
      </c>
      <c r="AH15">
        <v>0.2</v>
      </c>
      <c r="AI15">
        <f t="shared" si="10"/>
        <v>8</v>
      </c>
      <c r="AJ15" t="s">
        <v>335</v>
      </c>
      <c r="AK15">
        <v>0.3</v>
      </c>
      <c r="AL15">
        <f t="shared" si="11"/>
        <v>8</v>
      </c>
      <c r="AM15" t="s">
        <v>336</v>
      </c>
      <c r="AN15">
        <v>1.4</v>
      </c>
      <c r="AO15">
        <f t="shared" si="12"/>
        <v>8</v>
      </c>
      <c r="AP15" t="s">
        <v>337</v>
      </c>
      <c r="AQ15">
        <v>2.8</v>
      </c>
      <c r="AR15">
        <f t="shared" si="13"/>
        <v>8</v>
      </c>
      <c r="AT15" t="s">
        <v>338</v>
      </c>
      <c r="AU15">
        <v>1.8</v>
      </c>
      <c r="AV15">
        <f t="shared" si="14"/>
        <v>8</v>
      </c>
      <c r="AX15" t="s">
        <v>339</v>
      </c>
      <c r="AY15">
        <v>0.3</v>
      </c>
      <c r="AZ15">
        <f t="shared" si="15"/>
        <v>8</v>
      </c>
      <c r="BC15" t="s">
        <v>340</v>
      </c>
      <c r="BD15">
        <v>2.2000000000000002</v>
      </c>
      <c r="BE15">
        <f t="shared" si="16"/>
        <v>8</v>
      </c>
      <c r="BG15" t="s">
        <v>341</v>
      </c>
      <c r="BH15">
        <v>1.4</v>
      </c>
      <c r="BI15">
        <f t="shared" si="17"/>
        <v>8</v>
      </c>
      <c r="BO15" t="s">
        <v>342</v>
      </c>
      <c r="BP15">
        <v>2.4</v>
      </c>
      <c r="BQ15">
        <f t="shared" si="19"/>
        <v>8</v>
      </c>
      <c r="BS15" t="s">
        <v>343</v>
      </c>
      <c r="BT15">
        <v>1.4</v>
      </c>
      <c r="BU15">
        <f t="shared" si="20"/>
        <v>8</v>
      </c>
      <c r="BW15" t="s">
        <v>344</v>
      </c>
      <c r="BX15">
        <v>0.5</v>
      </c>
      <c r="BY15">
        <f t="shared" si="21"/>
        <v>8</v>
      </c>
      <c r="CA15" t="s">
        <v>345</v>
      </c>
      <c r="CB15">
        <v>0.3</v>
      </c>
      <c r="CC15">
        <f t="shared" si="22"/>
        <v>8</v>
      </c>
      <c r="CE15" t="s">
        <v>346</v>
      </c>
      <c r="CF15">
        <v>0.2</v>
      </c>
      <c r="CG15">
        <f t="shared" si="23"/>
        <v>8</v>
      </c>
      <c r="CI15" t="s">
        <v>347</v>
      </c>
      <c r="CJ15">
        <v>0.3</v>
      </c>
      <c r="CK15">
        <f t="shared" si="24"/>
        <v>8</v>
      </c>
      <c r="CL15" t="s">
        <v>348</v>
      </c>
      <c r="CM15">
        <v>8</v>
      </c>
      <c r="CN15">
        <f t="shared" si="25"/>
        <v>8</v>
      </c>
    </row>
    <row r="16" spans="1:92" x14ac:dyDescent="0.25">
      <c r="A16" t="s">
        <v>349</v>
      </c>
      <c r="B16">
        <v>1.1000000000000001</v>
      </c>
      <c r="C16">
        <f t="shared" si="0"/>
        <v>8</v>
      </c>
      <c r="F16" t="s">
        <v>350</v>
      </c>
      <c r="G16">
        <v>0.3</v>
      </c>
      <c r="H16">
        <f t="shared" si="1"/>
        <v>8</v>
      </c>
      <c r="I16" t="s">
        <v>351</v>
      </c>
      <c r="J16">
        <v>4.0000000000000001E-3</v>
      </c>
      <c r="K16">
        <f t="shared" si="2"/>
        <v>8</v>
      </c>
      <c r="O16" t="s">
        <v>352</v>
      </c>
      <c r="P16">
        <v>0.2</v>
      </c>
      <c r="Q16">
        <f t="shared" si="4"/>
        <v>8</v>
      </c>
      <c r="R16" t="s">
        <v>353</v>
      </c>
      <c r="S16">
        <v>2.6</v>
      </c>
      <c r="T16">
        <f t="shared" si="5"/>
        <v>8</v>
      </c>
      <c r="U16" t="s">
        <v>354</v>
      </c>
      <c r="V16">
        <v>3.1</v>
      </c>
      <c r="W16">
        <f t="shared" si="6"/>
        <v>8</v>
      </c>
      <c r="X16" t="s">
        <v>355</v>
      </c>
      <c r="Y16">
        <v>6.5</v>
      </c>
      <c r="Z16">
        <f t="shared" si="7"/>
        <v>8</v>
      </c>
      <c r="AA16" t="s">
        <v>356</v>
      </c>
      <c r="AB16">
        <v>7.5</v>
      </c>
      <c r="AC16">
        <f t="shared" si="8"/>
        <v>8</v>
      </c>
      <c r="AD16" t="s">
        <v>122</v>
      </c>
      <c r="AE16">
        <v>2.5000000000000001E-2</v>
      </c>
      <c r="AF16">
        <f t="shared" si="9"/>
        <v>8</v>
      </c>
      <c r="AG16" t="s">
        <v>357</v>
      </c>
      <c r="AH16">
        <v>0.3</v>
      </c>
      <c r="AI16">
        <f t="shared" si="10"/>
        <v>8</v>
      </c>
      <c r="AJ16" t="s">
        <v>107</v>
      </c>
      <c r="AK16">
        <v>1</v>
      </c>
      <c r="AL16">
        <f t="shared" si="11"/>
        <v>8</v>
      </c>
      <c r="AM16" t="s">
        <v>358</v>
      </c>
      <c r="AN16">
        <v>3</v>
      </c>
      <c r="AO16">
        <f t="shared" si="12"/>
        <v>8</v>
      </c>
      <c r="AP16" t="s">
        <v>359</v>
      </c>
      <c r="AQ16">
        <v>0.2</v>
      </c>
      <c r="AR16">
        <f t="shared" si="13"/>
        <v>8</v>
      </c>
      <c r="AT16" t="s">
        <v>360</v>
      </c>
      <c r="AU16">
        <v>0.2</v>
      </c>
      <c r="AV16">
        <f t="shared" si="14"/>
        <v>8</v>
      </c>
      <c r="AX16" t="s">
        <v>361</v>
      </c>
      <c r="AY16">
        <v>1.7</v>
      </c>
      <c r="AZ16">
        <f t="shared" si="15"/>
        <v>8</v>
      </c>
      <c r="BC16" t="s">
        <v>362</v>
      </c>
      <c r="BD16">
        <v>2.5</v>
      </c>
      <c r="BE16">
        <f t="shared" si="16"/>
        <v>8</v>
      </c>
      <c r="BG16" t="s">
        <v>363</v>
      </c>
      <c r="BH16">
        <v>2.5000000000000001E-2</v>
      </c>
      <c r="BI16">
        <f t="shared" si="17"/>
        <v>8</v>
      </c>
      <c r="BO16" t="s">
        <v>364</v>
      </c>
      <c r="BP16">
        <v>0.2</v>
      </c>
      <c r="BQ16">
        <f t="shared" si="19"/>
        <v>8</v>
      </c>
      <c r="BS16" t="s">
        <v>365</v>
      </c>
      <c r="BT16">
        <v>1.7</v>
      </c>
      <c r="BU16">
        <f t="shared" si="20"/>
        <v>8</v>
      </c>
      <c r="BW16" t="s">
        <v>366</v>
      </c>
      <c r="BX16">
        <v>3.9</v>
      </c>
      <c r="BY16">
        <f t="shared" si="21"/>
        <v>8</v>
      </c>
      <c r="CA16" t="s">
        <v>367</v>
      </c>
      <c r="CB16">
        <v>1.8</v>
      </c>
      <c r="CC16">
        <f t="shared" si="22"/>
        <v>8</v>
      </c>
      <c r="CE16" t="s">
        <v>368</v>
      </c>
      <c r="CF16">
        <v>5.3</v>
      </c>
      <c r="CG16">
        <f t="shared" si="23"/>
        <v>8</v>
      </c>
      <c r="CI16" t="s">
        <v>369</v>
      </c>
      <c r="CJ16">
        <v>0.1</v>
      </c>
      <c r="CK16">
        <f t="shared" si="24"/>
        <v>8</v>
      </c>
      <c r="CL16" t="s">
        <v>370</v>
      </c>
      <c r="CM16">
        <v>2.0000000000000001E-4</v>
      </c>
      <c r="CN16">
        <f t="shared" si="25"/>
        <v>8</v>
      </c>
    </row>
    <row r="17" spans="1:92" x14ac:dyDescent="0.25">
      <c r="A17" t="s">
        <v>371</v>
      </c>
      <c r="B17">
        <v>1.9</v>
      </c>
      <c r="C17">
        <f t="shared" si="0"/>
        <v>8</v>
      </c>
      <c r="I17" t="s">
        <v>372</v>
      </c>
      <c r="J17">
        <v>2.7</v>
      </c>
      <c r="K17">
        <f t="shared" si="2"/>
        <v>8</v>
      </c>
      <c r="O17" t="s">
        <v>373</v>
      </c>
      <c r="P17">
        <v>4.4999999999999998E-2</v>
      </c>
      <c r="Q17">
        <f t="shared" si="4"/>
        <v>8</v>
      </c>
      <c r="R17" t="s">
        <v>374</v>
      </c>
      <c r="S17">
        <v>7.8E-2</v>
      </c>
      <c r="T17">
        <f t="shared" si="5"/>
        <v>8</v>
      </c>
      <c r="U17" t="s">
        <v>375</v>
      </c>
      <c r="V17">
        <v>6.2</v>
      </c>
      <c r="W17">
        <f t="shared" si="6"/>
        <v>8</v>
      </c>
      <c r="X17" t="s">
        <v>376</v>
      </c>
      <c r="Y17">
        <v>2.2000000000000002</v>
      </c>
      <c r="Z17">
        <f t="shared" si="7"/>
        <v>8</v>
      </c>
      <c r="AA17" t="s">
        <v>377</v>
      </c>
      <c r="AB17">
        <v>2.6</v>
      </c>
      <c r="AC17">
        <f t="shared" si="8"/>
        <v>8</v>
      </c>
      <c r="AD17" t="s">
        <v>378</v>
      </c>
      <c r="AE17">
        <v>0.2</v>
      </c>
      <c r="AF17">
        <f t="shared" si="9"/>
        <v>8</v>
      </c>
      <c r="AG17" t="s">
        <v>379</v>
      </c>
      <c r="AH17">
        <v>9.1999999999999993</v>
      </c>
      <c r="AI17">
        <f t="shared" si="10"/>
        <v>6</v>
      </c>
      <c r="AJ17" t="s">
        <v>380</v>
      </c>
      <c r="AK17">
        <v>0.5</v>
      </c>
      <c r="AL17">
        <f t="shared" si="11"/>
        <v>8</v>
      </c>
      <c r="AM17" t="s">
        <v>381</v>
      </c>
      <c r="AN17">
        <v>3.2</v>
      </c>
      <c r="AO17">
        <f t="shared" si="12"/>
        <v>8</v>
      </c>
      <c r="AP17" t="s">
        <v>382</v>
      </c>
      <c r="AQ17">
        <v>1</v>
      </c>
      <c r="AR17">
        <f t="shared" si="13"/>
        <v>8</v>
      </c>
      <c r="AT17" t="s">
        <v>383</v>
      </c>
      <c r="AU17">
        <v>4.2000000000000003E-2</v>
      </c>
      <c r="AV17">
        <f t="shared" si="14"/>
        <v>8</v>
      </c>
      <c r="AX17" t="s">
        <v>384</v>
      </c>
      <c r="AY17">
        <v>1.6E-2</v>
      </c>
      <c r="AZ17">
        <f t="shared" si="15"/>
        <v>8</v>
      </c>
      <c r="BC17" t="s">
        <v>385</v>
      </c>
      <c r="BD17">
        <v>0.6</v>
      </c>
      <c r="BE17">
        <f t="shared" si="16"/>
        <v>8</v>
      </c>
      <c r="BG17" t="s">
        <v>386</v>
      </c>
      <c r="BH17">
        <v>0.3</v>
      </c>
      <c r="BI17">
        <f t="shared" si="17"/>
        <v>8</v>
      </c>
      <c r="BO17" t="s">
        <v>387</v>
      </c>
      <c r="BP17">
        <v>1.4</v>
      </c>
      <c r="BQ17">
        <f t="shared" si="19"/>
        <v>8</v>
      </c>
      <c r="BS17" t="s">
        <v>388</v>
      </c>
      <c r="BT17">
        <v>3.7999999999999999E-2</v>
      </c>
      <c r="BU17">
        <f t="shared" si="20"/>
        <v>8</v>
      </c>
      <c r="BW17" t="s">
        <v>389</v>
      </c>
      <c r="BX17">
        <v>2.7</v>
      </c>
      <c r="BY17">
        <f t="shared" si="21"/>
        <v>8</v>
      </c>
      <c r="CA17" t="s">
        <v>390</v>
      </c>
      <c r="CB17">
        <v>0.1</v>
      </c>
      <c r="CC17">
        <f t="shared" si="22"/>
        <v>8</v>
      </c>
      <c r="CE17" t="s">
        <v>391</v>
      </c>
      <c r="CF17">
        <v>0.3</v>
      </c>
      <c r="CG17">
        <f t="shared" si="23"/>
        <v>8</v>
      </c>
      <c r="CI17" t="s">
        <v>392</v>
      </c>
      <c r="CJ17">
        <v>0.2</v>
      </c>
      <c r="CK17">
        <f t="shared" si="24"/>
        <v>8</v>
      </c>
      <c r="CL17" t="s">
        <v>393</v>
      </c>
      <c r="CM17">
        <v>49</v>
      </c>
      <c r="CN17">
        <f t="shared" si="25"/>
        <v>4</v>
      </c>
    </row>
    <row r="18" spans="1:92" x14ac:dyDescent="0.25">
      <c r="A18" t="s">
        <v>394</v>
      </c>
      <c r="B18">
        <v>0.1</v>
      </c>
      <c r="C18">
        <f t="shared" si="0"/>
        <v>8</v>
      </c>
      <c r="I18" t="s">
        <v>395</v>
      </c>
      <c r="J18">
        <v>3.2</v>
      </c>
      <c r="K18">
        <f t="shared" si="2"/>
        <v>8</v>
      </c>
      <c r="O18" t="s">
        <v>396</v>
      </c>
      <c r="P18">
        <v>1.2</v>
      </c>
      <c r="Q18">
        <f t="shared" si="4"/>
        <v>8</v>
      </c>
      <c r="R18" t="s">
        <v>397</v>
      </c>
      <c r="S18">
        <v>3.3</v>
      </c>
      <c r="T18">
        <f t="shared" si="5"/>
        <v>8</v>
      </c>
      <c r="U18" t="s">
        <v>398</v>
      </c>
      <c r="V18">
        <v>0.3</v>
      </c>
      <c r="W18">
        <f t="shared" si="6"/>
        <v>8</v>
      </c>
      <c r="X18" t="s">
        <v>399</v>
      </c>
      <c r="Y18">
        <v>0.3</v>
      </c>
      <c r="Z18">
        <f t="shared" si="7"/>
        <v>8</v>
      </c>
      <c r="AA18" t="s">
        <v>400</v>
      </c>
      <c r="AB18">
        <v>2.2000000000000002</v>
      </c>
      <c r="AC18">
        <f t="shared" si="8"/>
        <v>8</v>
      </c>
      <c r="AD18" t="s">
        <v>401</v>
      </c>
      <c r="AE18">
        <v>0.1</v>
      </c>
      <c r="AF18">
        <f t="shared" si="9"/>
        <v>8</v>
      </c>
      <c r="AG18" t="s">
        <v>402</v>
      </c>
      <c r="AH18">
        <v>0.6</v>
      </c>
      <c r="AI18">
        <f t="shared" si="10"/>
        <v>8</v>
      </c>
      <c r="AJ18" t="s">
        <v>403</v>
      </c>
      <c r="AK18">
        <v>0.5</v>
      </c>
      <c r="AL18">
        <f t="shared" si="11"/>
        <v>8</v>
      </c>
      <c r="AM18" t="s">
        <v>404</v>
      </c>
      <c r="AN18">
        <v>0.2</v>
      </c>
      <c r="AO18">
        <f t="shared" si="12"/>
        <v>8</v>
      </c>
      <c r="AP18" t="s">
        <v>405</v>
      </c>
      <c r="AQ18">
        <v>1.5</v>
      </c>
      <c r="AR18">
        <f t="shared" si="13"/>
        <v>8</v>
      </c>
      <c r="AT18" t="s">
        <v>406</v>
      </c>
      <c r="AU18">
        <v>4.2</v>
      </c>
      <c r="AV18">
        <f t="shared" si="14"/>
        <v>8</v>
      </c>
      <c r="AX18" t="s">
        <v>407</v>
      </c>
      <c r="AY18">
        <v>2.5</v>
      </c>
      <c r="AZ18">
        <f t="shared" si="15"/>
        <v>8</v>
      </c>
      <c r="BC18" t="s">
        <v>408</v>
      </c>
      <c r="BD18">
        <v>0.5</v>
      </c>
      <c r="BE18">
        <f t="shared" si="16"/>
        <v>8</v>
      </c>
      <c r="BG18" t="s">
        <v>409</v>
      </c>
      <c r="BH18">
        <v>0.5</v>
      </c>
      <c r="BI18">
        <f t="shared" si="17"/>
        <v>8</v>
      </c>
      <c r="BO18" t="s">
        <v>410</v>
      </c>
      <c r="BP18">
        <v>0.2</v>
      </c>
      <c r="BQ18">
        <f t="shared" si="19"/>
        <v>8</v>
      </c>
      <c r="BS18" t="s">
        <v>411</v>
      </c>
      <c r="BT18">
        <v>0.4</v>
      </c>
      <c r="BU18">
        <f t="shared" si="20"/>
        <v>8</v>
      </c>
      <c r="BW18" t="s">
        <v>412</v>
      </c>
      <c r="BX18">
        <v>0.1</v>
      </c>
      <c r="BY18">
        <f t="shared" si="21"/>
        <v>8</v>
      </c>
      <c r="CA18" t="s">
        <v>413</v>
      </c>
      <c r="CB18">
        <v>4.1000000000000002E-2</v>
      </c>
      <c r="CC18">
        <f t="shared" si="22"/>
        <v>8</v>
      </c>
      <c r="CI18" t="s">
        <v>414</v>
      </c>
      <c r="CJ18">
        <v>2</v>
      </c>
      <c r="CK18">
        <f t="shared" si="24"/>
        <v>8</v>
      </c>
      <c r="CL18" t="s">
        <v>227</v>
      </c>
      <c r="CM18">
        <v>2.0999999999999999E-3</v>
      </c>
      <c r="CN18">
        <f t="shared" si="25"/>
        <v>8</v>
      </c>
    </row>
    <row r="19" spans="1:92" x14ac:dyDescent="0.25">
      <c r="A19" t="s">
        <v>415</v>
      </c>
      <c r="B19">
        <v>1.6</v>
      </c>
      <c r="C19">
        <f t="shared" si="0"/>
        <v>8</v>
      </c>
      <c r="I19" t="s">
        <v>204</v>
      </c>
      <c r="J19">
        <v>1.1000000000000001</v>
      </c>
      <c r="K19">
        <f t="shared" si="2"/>
        <v>8</v>
      </c>
      <c r="O19" t="s">
        <v>416</v>
      </c>
      <c r="P19">
        <v>0.2</v>
      </c>
      <c r="Q19">
        <f t="shared" si="4"/>
        <v>8</v>
      </c>
      <c r="R19" t="s">
        <v>417</v>
      </c>
      <c r="S19">
        <v>0.3</v>
      </c>
      <c r="T19">
        <f t="shared" si="5"/>
        <v>8</v>
      </c>
      <c r="U19" t="s">
        <v>418</v>
      </c>
      <c r="V19">
        <v>0.9</v>
      </c>
      <c r="W19">
        <f t="shared" si="6"/>
        <v>8</v>
      </c>
      <c r="AA19" t="s">
        <v>419</v>
      </c>
      <c r="AB19">
        <v>4.7</v>
      </c>
      <c r="AC19">
        <f t="shared" si="8"/>
        <v>8</v>
      </c>
      <c r="AD19" t="s">
        <v>155</v>
      </c>
      <c r="AE19">
        <v>1</v>
      </c>
      <c r="AF19">
        <f t="shared" si="9"/>
        <v>8</v>
      </c>
      <c r="AG19" t="s">
        <v>397</v>
      </c>
      <c r="AH19">
        <v>1.8</v>
      </c>
      <c r="AI19">
        <f t="shared" si="10"/>
        <v>8</v>
      </c>
      <c r="AJ19" t="s">
        <v>420</v>
      </c>
      <c r="AK19">
        <v>2.4E-2</v>
      </c>
      <c r="AL19">
        <f t="shared" si="11"/>
        <v>8</v>
      </c>
      <c r="AM19" t="s">
        <v>421</v>
      </c>
      <c r="AN19">
        <v>1.4</v>
      </c>
      <c r="AO19">
        <f t="shared" si="12"/>
        <v>8</v>
      </c>
      <c r="AP19" t="s">
        <v>422</v>
      </c>
      <c r="AQ19">
        <v>0.4</v>
      </c>
      <c r="AR19">
        <f t="shared" si="13"/>
        <v>8</v>
      </c>
      <c r="AT19" t="s">
        <v>423</v>
      </c>
      <c r="AU19">
        <v>2.4</v>
      </c>
      <c r="AV19">
        <f t="shared" si="14"/>
        <v>8</v>
      </c>
      <c r="AX19" t="s">
        <v>424</v>
      </c>
      <c r="AY19">
        <v>3</v>
      </c>
      <c r="AZ19">
        <f t="shared" si="15"/>
        <v>8</v>
      </c>
      <c r="BC19" t="s">
        <v>425</v>
      </c>
      <c r="BD19">
        <v>0.5</v>
      </c>
      <c r="BE19">
        <f t="shared" si="16"/>
        <v>8</v>
      </c>
      <c r="BG19" t="s">
        <v>426</v>
      </c>
      <c r="BH19">
        <v>1.2</v>
      </c>
      <c r="BI19">
        <f t="shared" si="17"/>
        <v>8</v>
      </c>
      <c r="BO19" t="s">
        <v>427</v>
      </c>
      <c r="BP19">
        <v>0.9</v>
      </c>
      <c r="BQ19">
        <f t="shared" si="19"/>
        <v>8</v>
      </c>
      <c r="BS19" t="s">
        <v>428</v>
      </c>
      <c r="BT19">
        <v>0.2</v>
      </c>
      <c r="BU19">
        <f t="shared" si="20"/>
        <v>8</v>
      </c>
      <c r="BW19" t="s">
        <v>406</v>
      </c>
      <c r="BX19">
        <v>1.3</v>
      </c>
      <c r="BY19">
        <f t="shared" si="21"/>
        <v>8</v>
      </c>
      <c r="CA19" t="s">
        <v>429</v>
      </c>
      <c r="CB19">
        <v>0.2</v>
      </c>
      <c r="CC19">
        <f t="shared" si="22"/>
        <v>8</v>
      </c>
      <c r="CI19" t="s">
        <v>430</v>
      </c>
      <c r="CJ19">
        <v>0.2</v>
      </c>
      <c r="CK19">
        <f t="shared" si="24"/>
        <v>8</v>
      </c>
      <c r="CL19" t="s">
        <v>431</v>
      </c>
      <c r="CM19">
        <v>0.2</v>
      </c>
      <c r="CN19">
        <f t="shared" si="25"/>
        <v>8</v>
      </c>
    </row>
    <row r="20" spans="1:92" x14ac:dyDescent="0.25">
      <c r="A20" t="s">
        <v>432</v>
      </c>
      <c r="B20">
        <v>0.4</v>
      </c>
      <c r="C20">
        <f t="shared" si="0"/>
        <v>8</v>
      </c>
      <c r="I20" t="s">
        <v>433</v>
      </c>
      <c r="J20">
        <v>1.1000000000000001</v>
      </c>
      <c r="K20">
        <f t="shared" si="2"/>
        <v>8</v>
      </c>
      <c r="O20" t="s">
        <v>434</v>
      </c>
      <c r="P20">
        <v>6.5000000000000002E-2</v>
      </c>
      <c r="Q20">
        <f t="shared" si="4"/>
        <v>8</v>
      </c>
      <c r="R20" t="s">
        <v>435</v>
      </c>
      <c r="S20">
        <v>10.6</v>
      </c>
      <c r="T20">
        <f t="shared" si="5"/>
        <v>6</v>
      </c>
      <c r="U20" t="s">
        <v>436</v>
      </c>
      <c r="V20">
        <v>5.7</v>
      </c>
      <c r="W20">
        <f t="shared" si="6"/>
        <v>8</v>
      </c>
      <c r="AA20" t="s">
        <v>437</v>
      </c>
      <c r="AB20">
        <v>2.7</v>
      </c>
      <c r="AC20">
        <f t="shared" si="8"/>
        <v>8</v>
      </c>
      <c r="AD20" t="s">
        <v>438</v>
      </c>
      <c r="AE20">
        <v>3.7999999999999999E-2</v>
      </c>
      <c r="AF20">
        <f t="shared" si="9"/>
        <v>8</v>
      </c>
      <c r="AG20" t="s">
        <v>439</v>
      </c>
      <c r="AH20">
        <v>0.3</v>
      </c>
      <c r="AI20">
        <f t="shared" si="10"/>
        <v>8</v>
      </c>
      <c r="AJ20" t="s">
        <v>440</v>
      </c>
      <c r="AK20">
        <v>3.8</v>
      </c>
      <c r="AL20">
        <f t="shared" si="11"/>
        <v>8</v>
      </c>
      <c r="AM20" t="s">
        <v>433</v>
      </c>
      <c r="AN20">
        <v>0.4</v>
      </c>
      <c r="AO20">
        <f t="shared" si="12"/>
        <v>8</v>
      </c>
      <c r="AP20" t="s">
        <v>441</v>
      </c>
      <c r="AQ20">
        <v>1E-3</v>
      </c>
      <c r="AR20">
        <f t="shared" si="13"/>
        <v>8</v>
      </c>
      <c r="AT20" t="s">
        <v>230</v>
      </c>
      <c r="AU20">
        <v>9.4E-2</v>
      </c>
      <c r="AV20">
        <f t="shared" si="14"/>
        <v>8</v>
      </c>
      <c r="AX20" t="s">
        <v>442</v>
      </c>
      <c r="AY20">
        <v>2.1000000000000001E-2</v>
      </c>
      <c r="AZ20">
        <f t="shared" si="15"/>
        <v>8</v>
      </c>
      <c r="BC20" t="s">
        <v>443</v>
      </c>
      <c r="BD20">
        <v>1.2</v>
      </c>
      <c r="BE20">
        <f t="shared" si="16"/>
        <v>8</v>
      </c>
      <c r="BG20" t="s">
        <v>444</v>
      </c>
      <c r="BH20">
        <v>0.2</v>
      </c>
      <c r="BI20">
        <f t="shared" si="17"/>
        <v>8</v>
      </c>
      <c r="BO20" t="s">
        <v>445</v>
      </c>
      <c r="BP20">
        <v>1.4</v>
      </c>
      <c r="BQ20">
        <f t="shared" si="19"/>
        <v>8</v>
      </c>
      <c r="BS20" t="s">
        <v>446</v>
      </c>
      <c r="BT20">
        <v>1.9</v>
      </c>
      <c r="BU20">
        <f t="shared" si="20"/>
        <v>8</v>
      </c>
      <c r="BW20" t="s">
        <v>447</v>
      </c>
      <c r="BX20">
        <v>0.2</v>
      </c>
      <c r="BY20">
        <f t="shared" si="21"/>
        <v>8</v>
      </c>
      <c r="CA20" t="s">
        <v>448</v>
      </c>
      <c r="CB20">
        <v>0.1</v>
      </c>
      <c r="CC20">
        <f t="shared" si="22"/>
        <v>8</v>
      </c>
      <c r="CI20" t="s">
        <v>449</v>
      </c>
      <c r="CJ20">
        <v>0.2</v>
      </c>
      <c r="CK20">
        <f t="shared" si="24"/>
        <v>8</v>
      </c>
      <c r="CL20" t="s">
        <v>450</v>
      </c>
      <c r="CM20">
        <v>24</v>
      </c>
      <c r="CN20">
        <f t="shared" si="25"/>
        <v>4</v>
      </c>
    </row>
    <row r="21" spans="1:92" x14ac:dyDescent="0.25">
      <c r="A21" t="s">
        <v>451</v>
      </c>
      <c r="B21">
        <v>0.3</v>
      </c>
      <c r="C21">
        <f t="shared" si="0"/>
        <v>8</v>
      </c>
      <c r="I21" t="s">
        <v>452</v>
      </c>
      <c r="J21">
        <v>0.2</v>
      </c>
      <c r="K21">
        <f t="shared" si="2"/>
        <v>8</v>
      </c>
      <c r="O21" t="s">
        <v>453</v>
      </c>
      <c r="P21">
        <v>0.4</v>
      </c>
      <c r="Q21">
        <f t="shared" si="4"/>
        <v>8</v>
      </c>
      <c r="R21" t="s">
        <v>454</v>
      </c>
      <c r="S21">
        <v>8.3000000000000007</v>
      </c>
      <c r="T21">
        <f t="shared" si="5"/>
        <v>6</v>
      </c>
      <c r="U21" t="s">
        <v>455</v>
      </c>
      <c r="V21">
        <v>0.5</v>
      </c>
      <c r="W21">
        <f t="shared" si="6"/>
        <v>8</v>
      </c>
      <c r="AA21" t="s">
        <v>456</v>
      </c>
      <c r="AB21">
        <v>0.2</v>
      </c>
      <c r="AC21">
        <f t="shared" si="8"/>
        <v>8</v>
      </c>
      <c r="AD21" t="s">
        <v>457</v>
      </c>
      <c r="AE21">
        <v>7.0999999999999994E-2</v>
      </c>
      <c r="AF21">
        <f t="shared" si="9"/>
        <v>8</v>
      </c>
      <c r="AG21" t="s">
        <v>458</v>
      </c>
      <c r="AH21">
        <v>1.8</v>
      </c>
      <c r="AI21">
        <f t="shared" si="10"/>
        <v>8</v>
      </c>
      <c r="AJ21" t="s">
        <v>459</v>
      </c>
      <c r="AK21">
        <v>7.2</v>
      </c>
      <c r="AL21">
        <f t="shared" si="11"/>
        <v>8</v>
      </c>
      <c r="AM21" t="s">
        <v>460</v>
      </c>
      <c r="AN21">
        <v>0.9</v>
      </c>
      <c r="AO21">
        <f t="shared" si="12"/>
        <v>8</v>
      </c>
      <c r="AP21" t="s">
        <v>461</v>
      </c>
      <c r="AQ21">
        <v>0.5</v>
      </c>
      <c r="AR21">
        <f t="shared" si="13"/>
        <v>8</v>
      </c>
      <c r="AT21" t="s">
        <v>462</v>
      </c>
      <c r="AU21">
        <v>4.2999999999999997E-2</v>
      </c>
      <c r="AV21">
        <f t="shared" si="14"/>
        <v>8</v>
      </c>
      <c r="AX21" t="s">
        <v>463</v>
      </c>
      <c r="AY21">
        <v>3.9</v>
      </c>
      <c r="AZ21">
        <f t="shared" si="15"/>
        <v>8</v>
      </c>
      <c r="BC21" t="s">
        <v>464</v>
      </c>
      <c r="BD21">
        <v>1.1000000000000001</v>
      </c>
      <c r="BE21">
        <f t="shared" si="16"/>
        <v>8</v>
      </c>
      <c r="BG21" t="s">
        <v>465</v>
      </c>
      <c r="BH21">
        <v>1.6</v>
      </c>
      <c r="BI21">
        <f t="shared" si="17"/>
        <v>8</v>
      </c>
      <c r="BO21" t="s">
        <v>466</v>
      </c>
      <c r="BP21">
        <v>0.4</v>
      </c>
      <c r="BQ21">
        <f t="shared" si="19"/>
        <v>8</v>
      </c>
      <c r="BS21" t="s">
        <v>467</v>
      </c>
      <c r="BT21">
        <v>3.5</v>
      </c>
      <c r="BU21">
        <f t="shared" si="20"/>
        <v>8</v>
      </c>
      <c r="BW21" t="s">
        <v>468</v>
      </c>
      <c r="BX21">
        <v>0.2</v>
      </c>
      <c r="BY21">
        <f t="shared" si="21"/>
        <v>8</v>
      </c>
      <c r="CA21" t="s">
        <v>469</v>
      </c>
      <c r="CB21">
        <v>2.4</v>
      </c>
      <c r="CC21">
        <f t="shared" si="22"/>
        <v>8</v>
      </c>
      <c r="CI21" t="s">
        <v>470</v>
      </c>
      <c r="CJ21">
        <v>0.1</v>
      </c>
      <c r="CK21">
        <f t="shared" si="24"/>
        <v>8</v>
      </c>
      <c r="CL21" t="s">
        <v>471</v>
      </c>
      <c r="CM21">
        <v>2.9999999999999997E-4</v>
      </c>
      <c r="CN21">
        <f t="shared" si="25"/>
        <v>8</v>
      </c>
    </row>
    <row r="22" spans="1:92" x14ac:dyDescent="0.25">
      <c r="A22" t="s">
        <v>472</v>
      </c>
      <c r="B22">
        <v>0.1</v>
      </c>
      <c r="C22">
        <f t="shared" si="0"/>
        <v>8</v>
      </c>
      <c r="I22" t="s">
        <v>473</v>
      </c>
      <c r="J22">
        <v>8.8999999999999996E-2</v>
      </c>
      <c r="K22">
        <f t="shared" si="2"/>
        <v>8</v>
      </c>
      <c r="O22" t="s">
        <v>474</v>
      </c>
      <c r="P22">
        <v>4</v>
      </c>
      <c r="Q22">
        <f t="shared" si="4"/>
        <v>8</v>
      </c>
      <c r="R22" t="s">
        <v>475</v>
      </c>
      <c r="S22">
        <v>0.2</v>
      </c>
      <c r="T22">
        <f t="shared" si="5"/>
        <v>8</v>
      </c>
      <c r="U22" t="s">
        <v>476</v>
      </c>
      <c r="V22">
        <v>8.9999999999999993E-3</v>
      </c>
      <c r="W22">
        <f t="shared" si="6"/>
        <v>8</v>
      </c>
      <c r="AA22" t="s">
        <v>477</v>
      </c>
      <c r="AB22">
        <v>1.5</v>
      </c>
      <c r="AC22">
        <f t="shared" si="8"/>
        <v>8</v>
      </c>
      <c r="AD22" t="s">
        <v>478</v>
      </c>
      <c r="AE22">
        <v>0.3</v>
      </c>
      <c r="AF22">
        <f t="shared" si="9"/>
        <v>8</v>
      </c>
      <c r="AG22" t="s">
        <v>479</v>
      </c>
      <c r="AH22">
        <v>8.1</v>
      </c>
      <c r="AI22">
        <f t="shared" si="10"/>
        <v>6</v>
      </c>
      <c r="AJ22" t="s">
        <v>480</v>
      </c>
      <c r="AK22">
        <v>5.3</v>
      </c>
      <c r="AL22">
        <f t="shared" si="11"/>
        <v>8</v>
      </c>
      <c r="AP22" t="s">
        <v>481</v>
      </c>
      <c r="AQ22">
        <v>0.2</v>
      </c>
      <c r="AR22">
        <f t="shared" si="13"/>
        <v>8</v>
      </c>
      <c r="AT22" t="s">
        <v>482</v>
      </c>
      <c r="AU22">
        <v>2.1</v>
      </c>
      <c r="AV22">
        <f t="shared" si="14"/>
        <v>8</v>
      </c>
      <c r="AX22" t="s">
        <v>483</v>
      </c>
      <c r="AY22">
        <v>0.1</v>
      </c>
      <c r="AZ22">
        <f t="shared" si="15"/>
        <v>8</v>
      </c>
      <c r="BC22" t="s">
        <v>484</v>
      </c>
      <c r="BD22">
        <v>0.2</v>
      </c>
      <c r="BE22">
        <f t="shared" si="16"/>
        <v>8</v>
      </c>
      <c r="BG22" t="s">
        <v>485</v>
      </c>
      <c r="BH22">
        <v>0.3</v>
      </c>
      <c r="BI22">
        <f t="shared" si="17"/>
        <v>8</v>
      </c>
      <c r="BO22" t="s">
        <v>486</v>
      </c>
      <c r="BP22">
        <v>1.9</v>
      </c>
      <c r="BQ22">
        <f t="shared" si="19"/>
        <v>8</v>
      </c>
      <c r="BS22" t="s">
        <v>487</v>
      </c>
      <c r="BT22">
        <v>0.4</v>
      </c>
      <c r="BU22">
        <f t="shared" si="20"/>
        <v>8</v>
      </c>
      <c r="BW22" t="s">
        <v>488</v>
      </c>
      <c r="BX22">
        <v>0.3</v>
      </c>
      <c r="BY22">
        <f t="shared" si="21"/>
        <v>8</v>
      </c>
      <c r="CA22" t="s">
        <v>489</v>
      </c>
      <c r="CB22">
        <v>0.3</v>
      </c>
      <c r="CC22">
        <f t="shared" si="22"/>
        <v>8</v>
      </c>
      <c r="CI22" t="s">
        <v>490</v>
      </c>
      <c r="CJ22">
        <v>0.9</v>
      </c>
      <c r="CK22">
        <f t="shared" si="24"/>
        <v>8</v>
      </c>
      <c r="CL22" t="s">
        <v>491</v>
      </c>
      <c r="CM22">
        <v>0.1</v>
      </c>
      <c r="CN22">
        <f t="shared" si="25"/>
        <v>8</v>
      </c>
    </row>
    <row r="23" spans="1:92" x14ac:dyDescent="0.25">
      <c r="A23" t="s">
        <v>492</v>
      </c>
      <c r="B23">
        <v>1.1000000000000001</v>
      </c>
      <c r="C23">
        <f t="shared" si="0"/>
        <v>8</v>
      </c>
      <c r="O23" t="s">
        <v>493</v>
      </c>
      <c r="P23">
        <v>2.2999999999999998</v>
      </c>
      <c r="Q23">
        <f t="shared" si="4"/>
        <v>8</v>
      </c>
      <c r="R23" t="s">
        <v>494</v>
      </c>
      <c r="S23">
        <v>0.6</v>
      </c>
      <c r="T23">
        <f t="shared" si="5"/>
        <v>8</v>
      </c>
      <c r="U23" t="s">
        <v>495</v>
      </c>
      <c r="V23">
        <v>0.2</v>
      </c>
      <c r="W23">
        <f t="shared" si="6"/>
        <v>8</v>
      </c>
      <c r="AA23" t="s">
        <v>496</v>
      </c>
      <c r="AB23">
        <v>2.2999999999999998</v>
      </c>
      <c r="AC23">
        <f t="shared" si="8"/>
        <v>8</v>
      </c>
      <c r="AD23" t="s">
        <v>497</v>
      </c>
      <c r="AE23">
        <v>1.1000000000000001</v>
      </c>
      <c r="AF23">
        <f t="shared" si="9"/>
        <v>8</v>
      </c>
      <c r="AG23" t="s">
        <v>498</v>
      </c>
      <c r="AH23">
        <v>0.3</v>
      </c>
      <c r="AI23">
        <f t="shared" si="10"/>
        <v>8</v>
      </c>
      <c r="AJ23" t="s">
        <v>499</v>
      </c>
      <c r="AK23">
        <v>0.4</v>
      </c>
      <c r="AL23">
        <f t="shared" si="11"/>
        <v>8</v>
      </c>
      <c r="AP23" t="s">
        <v>446</v>
      </c>
      <c r="AQ23">
        <v>1.9</v>
      </c>
      <c r="AR23">
        <f t="shared" si="13"/>
        <v>8</v>
      </c>
      <c r="AT23" t="s">
        <v>500</v>
      </c>
      <c r="AU23">
        <v>4.0999999999999996</v>
      </c>
      <c r="AV23">
        <f t="shared" si="14"/>
        <v>8</v>
      </c>
      <c r="AX23" t="s">
        <v>501</v>
      </c>
      <c r="AY23">
        <v>0.6</v>
      </c>
      <c r="AZ23">
        <f t="shared" si="15"/>
        <v>8</v>
      </c>
      <c r="BC23" t="s">
        <v>502</v>
      </c>
      <c r="BD23">
        <v>6.1</v>
      </c>
      <c r="BE23">
        <f t="shared" si="16"/>
        <v>8</v>
      </c>
      <c r="BG23" t="s">
        <v>503</v>
      </c>
      <c r="BH23">
        <v>0.2</v>
      </c>
      <c r="BI23">
        <f t="shared" si="17"/>
        <v>8</v>
      </c>
      <c r="BO23" t="s">
        <v>504</v>
      </c>
      <c r="BP23">
        <v>0.7</v>
      </c>
      <c r="BQ23">
        <f t="shared" si="19"/>
        <v>8</v>
      </c>
      <c r="BS23" t="s">
        <v>505</v>
      </c>
      <c r="BT23">
        <v>1.1000000000000001</v>
      </c>
      <c r="BU23">
        <f t="shared" si="20"/>
        <v>8</v>
      </c>
      <c r="BW23" t="s">
        <v>506</v>
      </c>
      <c r="BX23">
        <v>0.7</v>
      </c>
      <c r="BY23">
        <f t="shared" si="21"/>
        <v>8</v>
      </c>
      <c r="CA23" t="s">
        <v>507</v>
      </c>
      <c r="CB23">
        <v>1.0999999999999999E-2</v>
      </c>
      <c r="CC23">
        <f t="shared" si="22"/>
        <v>8</v>
      </c>
      <c r="CI23" t="s">
        <v>508</v>
      </c>
      <c r="CJ23">
        <v>0.2</v>
      </c>
      <c r="CK23">
        <f t="shared" si="24"/>
        <v>8</v>
      </c>
      <c r="CL23" t="s">
        <v>509</v>
      </c>
      <c r="CM23">
        <v>11.1</v>
      </c>
      <c r="CN23">
        <f t="shared" si="25"/>
        <v>6</v>
      </c>
    </row>
    <row r="24" spans="1:92" x14ac:dyDescent="0.25">
      <c r="A24" t="s">
        <v>510</v>
      </c>
      <c r="B24">
        <v>0.2</v>
      </c>
      <c r="C24">
        <f t="shared" si="0"/>
        <v>8</v>
      </c>
      <c r="O24" t="s">
        <v>511</v>
      </c>
      <c r="P24">
        <v>1.4</v>
      </c>
      <c r="Q24">
        <f t="shared" si="4"/>
        <v>8</v>
      </c>
      <c r="R24" t="s">
        <v>512</v>
      </c>
      <c r="S24">
        <v>1.7</v>
      </c>
      <c r="T24">
        <f t="shared" si="5"/>
        <v>8</v>
      </c>
      <c r="U24" t="s">
        <v>513</v>
      </c>
      <c r="V24">
        <v>0.7</v>
      </c>
      <c r="W24">
        <f t="shared" si="6"/>
        <v>8</v>
      </c>
      <c r="AA24" t="s">
        <v>514</v>
      </c>
      <c r="AB24">
        <v>0.2</v>
      </c>
      <c r="AC24">
        <f t="shared" si="8"/>
        <v>8</v>
      </c>
      <c r="AD24" t="s">
        <v>515</v>
      </c>
      <c r="AE24">
        <v>0.01</v>
      </c>
      <c r="AF24">
        <f t="shared" si="9"/>
        <v>8</v>
      </c>
      <c r="AG24" t="s">
        <v>516</v>
      </c>
      <c r="AH24">
        <v>2.9</v>
      </c>
      <c r="AI24">
        <f t="shared" si="10"/>
        <v>8</v>
      </c>
      <c r="AJ24" t="s">
        <v>517</v>
      </c>
      <c r="AK24">
        <v>0.6</v>
      </c>
      <c r="AL24">
        <f t="shared" si="11"/>
        <v>8</v>
      </c>
      <c r="AP24" t="s">
        <v>518</v>
      </c>
      <c r="AQ24">
        <v>0.3</v>
      </c>
      <c r="AR24">
        <f t="shared" si="13"/>
        <v>8</v>
      </c>
      <c r="AX24" t="s">
        <v>519</v>
      </c>
      <c r="AY24">
        <v>6.9</v>
      </c>
      <c r="AZ24">
        <f t="shared" si="15"/>
        <v>8</v>
      </c>
      <c r="BC24" t="s">
        <v>520</v>
      </c>
      <c r="BD24">
        <v>2.8</v>
      </c>
      <c r="BE24">
        <f t="shared" si="16"/>
        <v>8</v>
      </c>
      <c r="BG24" t="s">
        <v>521</v>
      </c>
      <c r="BH24">
        <v>0.3</v>
      </c>
      <c r="BI24">
        <f t="shared" si="17"/>
        <v>8</v>
      </c>
      <c r="BO24" t="s">
        <v>522</v>
      </c>
      <c r="BP24">
        <v>3.1</v>
      </c>
      <c r="BQ24">
        <f t="shared" si="19"/>
        <v>8</v>
      </c>
      <c r="BS24" t="s">
        <v>523</v>
      </c>
      <c r="BT24">
        <v>3.2</v>
      </c>
      <c r="BU24">
        <f t="shared" si="20"/>
        <v>8</v>
      </c>
      <c r="BW24" t="s">
        <v>524</v>
      </c>
      <c r="BX24">
        <v>0.5</v>
      </c>
      <c r="BY24">
        <f t="shared" si="21"/>
        <v>8</v>
      </c>
      <c r="CI24" t="s">
        <v>525</v>
      </c>
      <c r="CJ24">
        <v>0.2</v>
      </c>
      <c r="CK24">
        <f t="shared" si="24"/>
        <v>8</v>
      </c>
      <c r="CL24" t="s">
        <v>526</v>
      </c>
      <c r="CM24">
        <v>0.7</v>
      </c>
      <c r="CN24">
        <f t="shared" si="25"/>
        <v>8</v>
      </c>
    </row>
    <row r="25" spans="1:92" x14ac:dyDescent="0.25">
      <c r="A25" t="s">
        <v>527</v>
      </c>
      <c r="B25">
        <v>2.9000000000000001E-2</v>
      </c>
      <c r="C25">
        <f t="shared" si="0"/>
        <v>8</v>
      </c>
      <c r="O25" t="s">
        <v>528</v>
      </c>
      <c r="P25">
        <v>1.4</v>
      </c>
      <c r="Q25">
        <f t="shared" si="4"/>
        <v>8</v>
      </c>
      <c r="R25" t="s">
        <v>458</v>
      </c>
      <c r="S25">
        <v>0.4</v>
      </c>
      <c r="T25">
        <f t="shared" si="5"/>
        <v>8</v>
      </c>
      <c r="U25" t="s">
        <v>529</v>
      </c>
      <c r="V25">
        <v>0.4</v>
      </c>
      <c r="W25">
        <f t="shared" si="6"/>
        <v>8</v>
      </c>
      <c r="AA25" t="s">
        <v>530</v>
      </c>
      <c r="AB25">
        <v>2.9</v>
      </c>
      <c r="AC25">
        <f t="shared" si="8"/>
        <v>8</v>
      </c>
      <c r="AD25" t="s">
        <v>531</v>
      </c>
      <c r="AE25">
        <v>2.8</v>
      </c>
      <c r="AF25">
        <f t="shared" si="9"/>
        <v>8</v>
      </c>
      <c r="AG25" t="s">
        <v>532</v>
      </c>
      <c r="AH25">
        <v>1.4</v>
      </c>
      <c r="AI25">
        <f t="shared" si="10"/>
        <v>8</v>
      </c>
      <c r="AJ25" t="s">
        <v>533</v>
      </c>
      <c r="AK25">
        <v>0.2</v>
      </c>
      <c r="AL25">
        <f t="shared" si="11"/>
        <v>8</v>
      </c>
      <c r="AP25" t="s">
        <v>534</v>
      </c>
      <c r="AQ25">
        <v>0.8</v>
      </c>
      <c r="AR25">
        <f t="shared" si="13"/>
        <v>8</v>
      </c>
      <c r="AX25" t="s">
        <v>266</v>
      </c>
      <c r="AY25">
        <v>1.8</v>
      </c>
      <c r="AZ25">
        <f t="shared" si="15"/>
        <v>8</v>
      </c>
      <c r="BC25" t="s">
        <v>535</v>
      </c>
      <c r="BD25">
        <v>4.5</v>
      </c>
      <c r="BE25">
        <f t="shared" si="16"/>
        <v>8</v>
      </c>
      <c r="BG25" t="s">
        <v>536</v>
      </c>
      <c r="BH25">
        <v>0.2</v>
      </c>
      <c r="BI25">
        <f t="shared" si="17"/>
        <v>8</v>
      </c>
      <c r="BO25" t="s">
        <v>537</v>
      </c>
      <c r="BP25">
        <v>3.0000000000000001E-3</v>
      </c>
      <c r="BQ25">
        <f t="shared" si="19"/>
        <v>8</v>
      </c>
      <c r="BS25" t="s">
        <v>538</v>
      </c>
      <c r="BT25">
        <v>0.3</v>
      </c>
      <c r="BU25">
        <f t="shared" si="20"/>
        <v>8</v>
      </c>
      <c r="BW25" t="s">
        <v>539</v>
      </c>
      <c r="BX25">
        <v>8.6999999999999993</v>
      </c>
      <c r="BY25">
        <f t="shared" si="21"/>
        <v>6</v>
      </c>
      <c r="CI25" t="s">
        <v>540</v>
      </c>
      <c r="CJ25">
        <v>0.7</v>
      </c>
      <c r="CK25">
        <f t="shared" si="24"/>
        <v>8</v>
      </c>
      <c r="CL25" t="s">
        <v>541</v>
      </c>
      <c r="CM25">
        <v>42</v>
      </c>
      <c r="CN25">
        <f t="shared" si="25"/>
        <v>4</v>
      </c>
    </row>
    <row r="26" spans="1:92" x14ac:dyDescent="0.25">
      <c r="A26" t="s">
        <v>542</v>
      </c>
      <c r="B26">
        <v>0.3</v>
      </c>
      <c r="C26">
        <f t="shared" si="0"/>
        <v>8</v>
      </c>
      <c r="O26" t="s">
        <v>543</v>
      </c>
      <c r="P26">
        <v>1.3</v>
      </c>
      <c r="Q26">
        <f t="shared" si="4"/>
        <v>8</v>
      </c>
      <c r="R26" t="s">
        <v>544</v>
      </c>
      <c r="S26">
        <v>4.5</v>
      </c>
      <c r="T26">
        <f t="shared" si="5"/>
        <v>8</v>
      </c>
      <c r="U26" t="s">
        <v>545</v>
      </c>
      <c r="V26">
        <v>2.6</v>
      </c>
      <c r="W26">
        <f t="shared" si="6"/>
        <v>8</v>
      </c>
      <c r="AA26" t="s">
        <v>546</v>
      </c>
      <c r="AB26">
        <v>0.9</v>
      </c>
      <c r="AC26">
        <f t="shared" si="8"/>
        <v>8</v>
      </c>
      <c r="AD26" t="s">
        <v>547</v>
      </c>
      <c r="AE26">
        <v>0.4</v>
      </c>
      <c r="AF26">
        <f t="shared" si="9"/>
        <v>8</v>
      </c>
      <c r="AJ26" t="s">
        <v>548</v>
      </c>
      <c r="AK26">
        <v>0.9</v>
      </c>
      <c r="AL26">
        <f t="shared" si="11"/>
        <v>8</v>
      </c>
      <c r="AP26" t="s">
        <v>549</v>
      </c>
      <c r="AQ26">
        <v>2.1000000000000001E-2</v>
      </c>
      <c r="AR26">
        <f t="shared" si="13"/>
        <v>8</v>
      </c>
      <c r="AX26" t="s">
        <v>550</v>
      </c>
      <c r="AY26">
        <v>0.4</v>
      </c>
      <c r="AZ26">
        <f t="shared" si="15"/>
        <v>8</v>
      </c>
      <c r="BC26" t="s">
        <v>551</v>
      </c>
      <c r="BD26">
        <v>2</v>
      </c>
      <c r="BE26">
        <f t="shared" si="16"/>
        <v>8</v>
      </c>
      <c r="BG26" t="s">
        <v>552</v>
      </c>
      <c r="BH26">
        <v>0.3</v>
      </c>
      <c r="BI26">
        <f t="shared" si="17"/>
        <v>8</v>
      </c>
      <c r="BO26" t="s">
        <v>553</v>
      </c>
      <c r="BP26">
        <v>0.2</v>
      </c>
      <c r="BQ26">
        <f t="shared" si="19"/>
        <v>8</v>
      </c>
      <c r="BS26" t="s">
        <v>554</v>
      </c>
      <c r="BT26">
        <v>0.2</v>
      </c>
      <c r="BU26">
        <f t="shared" si="20"/>
        <v>8</v>
      </c>
      <c r="BW26" t="s">
        <v>555</v>
      </c>
      <c r="BX26">
        <v>0.3</v>
      </c>
      <c r="BY26">
        <f t="shared" si="21"/>
        <v>8</v>
      </c>
      <c r="CI26" t="s">
        <v>556</v>
      </c>
      <c r="CJ26">
        <v>1.6</v>
      </c>
      <c r="CK26">
        <f t="shared" si="24"/>
        <v>8</v>
      </c>
      <c r="CL26" t="s">
        <v>557</v>
      </c>
      <c r="CM26">
        <v>2.5999999999999999E-3</v>
      </c>
      <c r="CN26">
        <f t="shared" si="25"/>
        <v>8</v>
      </c>
    </row>
    <row r="27" spans="1:92" x14ac:dyDescent="0.25">
      <c r="A27" t="s">
        <v>558</v>
      </c>
      <c r="B27">
        <v>3</v>
      </c>
      <c r="C27">
        <f t="shared" si="0"/>
        <v>8</v>
      </c>
      <c r="R27" t="s">
        <v>559</v>
      </c>
      <c r="S27">
        <v>1.8</v>
      </c>
      <c r="T27">
        <f t="shared" si="5"/>
        <v>8</v>
      </c>
      <c r="U27" t="s">
        <v>560</v>
      </c>
      <c r="V27">
        <v>2.9</v>
      </c>
      <c r="W27">
        <f t="shared" si="6"/>
        <v>8</v>
      </c>
      <c r="AA27" t="s">
        <v>561</v>
      </c>
      <c r="AB27">
        <v>0.8</v>
      </c>
      <c r="AC27">
        <f t="shared" si="8"/>
        <v>8</v>
      </c>
      <c r="AD27" t="s">
        <v>562</v>
      </c>
      <c r="AE27">
        <v>0.5</v>
      </c>
      <c r="AF27">
        <f t="shared" si="9"/>
        <v>8</v>
      </c>
      <c r="AJ27" t="s">
        <v>563</v>
      </c>
      <c r="AK27">
        <v>1</v>
      </c>
      <c r="AL27">
        <f t="shared" si="11"/>
        <v>8</v>
      </c>
      <c r="AP27" t="s">
        <v>564</v>
      </c>
      <c r="AQ27">
        <v>5.8000000000000003E-2</v>
      </c>
      <c r="AR27">
        <f t="shared" si="13"/>
        <v>8</v>
      </c>
      <c r="AX27" t="s">
        <v>565</v>
      </c>
      <c r="AY27">
        <v>0.2</v>
      </c>
      <c r="AZ27">
        <f t="shared" si="15"/>
        <v>8</v>
      </c>
      <c r="BC27" t="s">
        <v>566</v>
      </c>
      <c r="BD27">
        <v>1.4</v>
      </c>
      <c r="BE27">
        <f t="shared" si="16"/>
        <v>8</v>
      </c>
      <c r="BG27" t="s">
        <v>360</v>
      </c>
      <c r="BH27">
        <v>0.3</v>
      </c>
      <c r="BI27">
        <f t="shared" si="17"/>
        <v>8</v>
      </c>
      <c r="BO27" t="s">
        <v>567</v>
      </c>
      <c r="BP27">
        <v>1.2</v>
      </c>
      <c r="BQ27">
        <f t="shared" si="19"/>
        <v>8</v>
      </c>
      <c r="BS27" t="s">
        <v>568</v>
      </c>
      <c r="BT27">
        <v>3.4</v>
      </c>
      <c r="BU27">
        <f t="shared" si="20"/>
        <v>8</v>
      </c>
      <c r="BW27" t="s">
        <v>569</v>
      </c>
      <c r="BX27">
        <v>0.1</v>
      </c>
      <c r="BY27">
        <f t="shared" si="21"/>
        <v>8</v>
      </c>
      <c r="CI27" t="s">
        <v>570</v>
      </c>
      <c r="CJ27">
        <v>0.9</v>
      </c>
      <c r="CK27">
        <f t="shared" si="24"/>
        <v>8</v>
      </c>
      <c r="CL27" t="s">
        <v>571</v>
      </c>
      <c r="CM27">
        <v>0.3</v>
      </c>
      <c r="CN27">
        <f t="shared" si="25"/>
        <v>8</v>
      </c>
    </row>
    <row r="28" spans="1:92" x14ac:dyDescent="0.25">
      <c r="A28" t="s">
        <v>572</v>
      </c>
      <c r="B28">
        <v>1.6</v>
      </c>
      <c r="C28">
        <f t="shared" si="0"/>
        <v>8</v>
      </c>
      <c r="R28" t="s">
        <v>513</v>
      </c>
      <c r="S28">
        <v>1.3</v>
      </c>
      <c r="T28">
        <f t="shared" si="5"/>
        <v>8</v>
      </c>
      <c r="AD28" t="s">
        <v>573</v>
      </c>
      <c r="AE28">
        <v>0.08</v>
      </c>
      <c r="AF28">
        <f t="shared" si="9"/>
        <v>8</v>
      </c>
      <c r="AJ28" t="s">
        <v>574</v>
      </c>
      <c r="AK28">
        <v>2</v>
      </c>
      <c r="AL28">
        <f t="shared" si="11"/>
        <v>8</v>
      </c>
      <c r="AP28" t="s">
        <v>575</v>
      </c>
      <c r="AQ28">
        <v>0.09</v>
      </c>
      <c r="AR28">
        <f t="shared" si="13"/>
        <v>8</v>
      </c>
      <c r="AX28" t="s">
        <v>576</v>
      </c>
      <c r="AY28">
        <v>1.9</v>
      </c>
      <c r="AZ28">
        <f t="shared" si="15"/>
        <v>8</v>
      </c>
      <c r="BG28" t="s">
        <v>412</v>
      </c>
      <c r="BH28">
        <v>3.1E-2</v>
      </c>
      <c r="BI28">
        <f t="shared" si="17"/>
        <v>8</v>
      </c>
      <c r="BO28" t="s">
        <v>577</v>
      </c>
      <c r="BP28">
        <v>1.7</v>
      </c>
      <c r="BQ28">
        <f t="shared" si="19"/>
        <v>8</v>
      </c>
      <c r="BS28" t="s">
        <v>578</v>
      </c>
      <c r="BT28">
        <v>9.0999999999999998E-2</v>
      </c>
      <c r="BU28">
        <f t="shared" si="20"/>
        <v>8</v>
      </c>
      <c r="BW28" t="s">
        <v>579</v>
      </c>
      <c r="BX28">
        <v>2.3E-2</v>
      </c>
      <c r="BY28">
        <f t="shared" si="21"/>
        <v>8</v>
      </c>
      <c r="CJ28">
        <v>0</v>
      </c>
      <c r="CL28" t="s">
        <v>580</v>
      </c>
      <c r="CM28">
        <v>6.8</v>
      </c>
      <c r="CN28">
        <f t="shared" si="25"/>
        <v>8</v>
      </c>
    </row>
    <row r="29" spans="1:92" x14ac:dyDescent="0.25">
      <c r="A29" t="s">
        <v>581</v>
      </c>
      <c r="B29">
        <v>1.3</v>
      </c>
      <c r="C29">
        <f t="shared" si="0"/>
        <v>8</v>
      </c>
      <c r="R29" t="s">
        <v>582</v>
      </c>
      <c r="S29">
        <v>0.3</v>
      </c>
      <c r="T29">
        <f t="shared" si="5"/>
        <v>8</v>
      </c>
      <c r="AD29" t="s">
        <v>583</v>
      </c>
      <c r="AE29">
        <v>1.4</v>
      </c>
      <c r="AF29">
        <f t="shared" si="9"/>
        <v>8</v>
      </c>
      <c r="AJ29" t="s">
        <v>584</v>
      </c>
      <c r="AK29">
        <v>0.4</v>
      </c>
      <c r="AL29">
        <f t="shared" si="11"/>
        <v>8</v>
      </c>
      <c r="AP29" t="s">
        <v>585</v>
      </c>
      <c r="AQ29">
        <v>9.0999999999999998E-2</v>
      </c>
      <c r="AR29">
        <f t="shared" si="13"/>
        <v>8</v>
      </c>
      <c r="AX29" t="s">
        <v>446</v>
      </c>
      <c r="AY29">
        <v>0.2</v>
      </c>
      <c r="AZ29">
        <f t="shared" si="15"/>
        <v>8</v>
      </c>
      <c r="BG29" t="s">
        <v>586</v>
      </c>
      <c r="BH29">
        <v>0.9</v>
      </c>
      <c r="BI29">
        <f t="shared" si="17"/>
        <v>8</v>
      </c>
      <c r="BS29" t="s">
        <v>587</v>
      </c>
      <c r="BT29">
        <v>0.1</v>
      </c>
      <c r="BU29">
        <f t="shared" si="20"/>
        <v>8</v>
      </c>
      <c r="CL29" t="s">
        <v>588</v>
      </c>
      <c r="CM29">
        <v>0.2</v>
      </c>
      <c r="CN29">
        <f t="shared" si="25"/>
        <v>8</v>
      </c>
    </row>
    <row r="30" spans="1:92" x14ac:dyDescent="0.25">
      <c r="A30" t="s">
        <v>589</v>
      </c>
      <c r="B30">
        <v>6.2E-2</v>
      </c>
      <c r="C30">
        <f t="shared" si="0"/>
        <v>8</v>
      </c>
      <c r="R30" t="s">
        <v>590</v>
      </c>
      <c r="S30">
        <v>1.5</v>
      </c>
      <c r="T30">
        <f t="shared" si="5"/>
        <v>8</v>
      </c>
      <c r="AD30" t="s">
        <v>591</v>
      </c>
      <c r="AE30">
        <v>0.1</v>
      </c>
      <c r="AF30">
        <f t="shared" si="9"/>
        <v>8</v>
      </c>
      <c r="AJ30" t="s">
        <v>592</v>
      </c>
      <c r="AK30">
        <v>0.6</v>
      </c>
      <c r="AL30">
        <f t="shared" si="11"/>
        <v>8</v>
      </c>
      <c r="AP30" t="s">
        <v>593</v>
      </c>
      <c r="AQ30">
        <v>1.5</v>
      </c>
      <c r="AR30">
        <f t="shared" si="13"/>
        <v>8</v>
      </c>
      <c r="AX30" t="s">
        <v>594</v>
      </c>
      <c r="AY30">
        <v>2.9</v>
      </c>
      <c r="AZ30">
        <f t="shared" si="15"/>
        <v>8</v>
      </c>
      <c r="BG30" t="s">
        <v>595</v>
      </c>
      <c r="BH30">
        <v>0.9</v>
      </c>
      <c r="BI30">
        <f t="shared" si="17"/>
        <v>8</v>
      </c>
      <c r="BS30" t="s">
        <v>596</v>
      </c>
      <c r="BT30">
        <v>4.7</v>
      </c>
      <c r="BU30">
        <f t="shared" si="20"/>
        <v>8</v>
      </c>
      <c r="CL30" t="s">
        <v>597</v>
      </c>
      <c r="CM30">
        <v>0.2</v>
      </c>
      <c r="CN30">
        <f t="shared" si="25"/>
        <v>8</v>
      </c>
    </row>
    <row r="31" spans="1:92" x14ac:dyDescent="0.25">
      <c r="A31" t="s">
        <v>598</v>
      </c>
      <c r="B31">
        <v>1.5</v>
      </c>
      <c r="C31">
        <f t="shared" si="0"/>
        <v>8</v>
      </c>
      <c r="R31" t="s">
        <v>599</v>
      </c>
      <c r="S31">
        <v>1.7</v>
      </c>
      <c r="T31">
        <f t="shared" si="5"/>
        <v>8</v>
      </c>
      <c r="AD31" t="s">
        <v>600</v>
      </c>
      <c r="AE31">
        <v>0.4</v>
      </c>
      <c r="AF31">
        <f t="shared" si="9"/>
        <v>8</v>
      </c>
      <c r="AJ31" t="s">
        <v>601</v>
      </c>
      <c r="AK31">
        <v>0</v>
      </c>
      <c r="AL31">
        <f t="shared" si="11"/>
        <v>8</v>
      </c>
      <c r="AP31" t="s">
        <v>494</v>
      </c>
      <c r="AQ31">
        <v>9.6000000000000002E-2</v>
      </c>
      <c r="AR31">
        <f t="shared" si="13"/>
        <v>8</v>
      </c>
      <c r="AX31" t="s">
        <v>602</v>
      </c>
      <c r="AY31">
        <v>0.1</v>
      </c>
      <c r="AZ31">
        <f t="shared" si="15"/>
        <v>8</v>
      </c>
      <c r="BG31" t="s">
        <v>603</v>
      </c>
      <c r="BH31">
        <v>1.5</v>
      </c>
      <c r="BI31">
        <f t="shared" si="17"/>
        <v>8</v>
      </c>
      <c r="BS31" t="s">
        <v>604</v>
      </c>
      <c r="BT31">
        <v>0.4</v>
      </c>
      <c r="BU31">
        <f t="shared" si="20"/>
        <v>8</v>
      </c>
      <c r="CL31" t="s">
        <v>605</v>
      </c>
      <c r="CM31">
        <v>0.3</v>
      </c>
      <c r="CN31">
        <f t="shared" si="25"/>
        <v>8</v>
      </c>
    </row>
    <row r="32" spans="1:92" x14ac:dyDescent="0.25">
      <c r="R32" t="s">
        <v>606</v>
      </c>
      <c r="S32">
        <v>0.5</v>
      </c>
      <c r="T32">
        <f t="shared" si="5"/>
        <v>8</v>
      </c>
      <c r="AD32" t="s">
        <v>607</v>
      </c>
      <c r="AE32">
        <v>1.3</v>
      </c>
      <c r="AF32">
        <f t="shared" si="9"/>
        <v>8</v>
      </c>
      <c r="AJ32" t="s">
        <v>608</v>
      </c>
      <c r="AK32">
        <v>0.1</v>
      </c>
      <c r="AL32">
        <f t="shared" si="11"/>
        <v>8</v>
      </c>
      <c r="AP32" t="s">
        <v>447</v>
      </c>
      <c r="AQ32">
        <v>0.8</v>
      </c>
      <c r="AR32">
        <f t="shared" si="13"/>
        <v>8</v>
      </c>
      <c r="AX32" t="s">
        <v>609</v>
      </c>
      <c r="AY32">
        <v>1.5</v>
      </c>
      <c r="AZ32">
        <f t="shared" si="15"/>
        <v>8</v>
      </c>
      <c r="BG32" t="s">
        <v>610</v>
      </c>
      <c r="BH32">
        <v>2.1</v>
      </c>
      <c r="BI32">
        <f t="shared" si="17"/>
        <v>8</v>
      </c>
      <c r="BS32" t="s">
        <v>611</v>
      </c>
      <c r="BT32">
        <v>0.2</v>
      </c>
      <c r="BU32">
        <f t="shared" si="20"/>
        <v>8</v>
      </c>
      <c r="CL32" t="s">
        <v>612</v>
      </c>
      <c r="CM32">
        <v>0.4</v>
      </c>
      <c r="CN32">
        <f t="shared" si="25"/>
        <v>8</v>
      </c>
    </row>
    <row r="33" spans="1:92" x14ac:dyDescent="0.25">
      <c r="R33" t="s">
        <v>613</v>
      </c>
      <c r="S33">
        <v>0.2</v>
      </c>
      <c r="T33">
        <f t="shared" si="5"/>
        <v>8</v>
      </c>
      <c r="AD33" t="s">
        <v>614</v>
      </c>
      <c r="AE33">
        <v>0.2</v>
      </c>
      <c r="AF33">
        <f t="shared" si="9"/>
        <v>8</v>
      </c>
      <c r="AJ33" t="s">
        <v>615</v>
      </c>
      <c r="AK33">
        <v>0.2</v>
      </c>
      <c r="AL33">
        <f t="shared" si="11"/>
        <v>8</v>
      </c>
      <c r="AP33" t="s">
        <v>616</v>
      </c>
      <c r="AQ33">
        <v>0.1</v>
      </c>
      <c r="AR33">
        <f t="shared" si="13"/>
        <v>8</v>
      </c>
      <c r="AX33" t="s">
        <v>617</v>
      </c>
      <c r="AY33">
        <v>0.1</v>
      </c>
      <c r="AZ33">
        <f t="shared" si="15"/>
        <v>8</v>
      </c>
      <c r="BG33" t="s">
        <v>618</v>
      </c>
      <c r="BH33">
        <v>0.5</v>
      </c>
      <c r="BI33">
        <f t="shared" si="17"/>
        <v>8</v>
      </c>
      <c r="BS33" t="s">
        <v>204</v>
      </c>
      <c r="BT33">
        <v>1.6</v>
      </c>
      <c r="BU33">
        <f t="shared" si="20"/>
        <v>8</v>
      </c>
      <c r="CL33" t="s">
        <v>619</v>
      </c>
      <c r="CM33">
        <v>0.1</v>
      </c>
      <c r="CN33">
        <f t="shared" si="25"/>
        <v>8</v>
      </c>
    </row>
    <row r="34" spans="1:92" x14ac:dyDescent="0.25">
      <c r="R34" t="s">
        <v>620</v>
      </c>
      <c r="S34">
        <v>0.6</v>
      </c>
      <c r="T34">
        <f t="shared" si="5"/>
        <v>8</v>
      </c>
      <c r="AD34" t="s">
        <v>621</v>
      </c>
      <c r="AE34">
        <v>9.5000000000000001E-2</v>
      </c>
      <c r="AF34">
        <f t="shared" si="9"/>
        <v>8</v>
      </c>
      <c r="AJ34" t="s">
        <v>412</v>
      </c>
      <c r="AK34">
        <v>0.4</v>
      </c>
      <c r="AL34">
        <f t="shared" si="11"/>
        <v>8</v>
      </c>
      <c r="AP34" t="s">
        <v>404</v>
      </c>
      <c r="AQ34">
        <v>1.7</v>
      </c>
      <c r="AR34">
        <f t="shared" si="13"/>
        <v>8</v>
      </c>
      <c r="AX34" t="s">
        <v>622</v>
      </c>
      <c r="AY34">
        <v>8.6999999999999994E-2</v>
      </c>
      <c r="AZ34">
        <f t="shared" si="15"/>
        <v>8</v>
      </c>
      <c r="BG34" t="s">
        <v>623</v>
      </c>
      <c r="BH34">
        <v>5.2</v>
      </c>
      <c r="BI34">
        <f t="shared" si="17"/>
        <v>8</v>
      </c>
      <c r="BS34" t="s">
        <v>624</v>
      </c>
      <c r="BT34">
        <v>2.7</v>
      </c>
      <c r="BU34">
        <f t="shared" si="20"/>
        <v>8</v>
      </c>
      <c r="CL34" t="s">
        <v>413</v>
      </c>
      <c r="CM34">
        <v>0.5</v>
      </c>
      <c r="CN34">
        <f t="shared" si="25"/>
        <v>8</v>
      </c>
    </row>
    <row r="35" spans="1:92" x14ac:dyDescent="0.25">
      <c r="AD35" t="s">
        <v>625</v>
      </c>
      <c r="AE35">
        <v>1.1000000000000001</v>
      </c>
      <c r="AF35">
        <f t="shared" si="9"/>
        <v>8</v>
      </c>
      <c r="AJ35" t="s">
        <v>447</v>
      </c>
      <c r="AK35">
        <v>0.2</v>
      </c>
      <c r="AL35">
        <f t="shared" ref="AL35:AL52" si="26">IF(OR(AJ35="село_Кочубеевское",AJ35="станица_Ессентукская"), 5, IF(AK35&gt;=454.5,1,IF(AK35&gt;=95.5,2,IF(AK35&gt;=54.1,3,IF(AK35&gt;=22.3,4,IF(AK35&gt;=8.1,6,IF(AK35&gt;=0.1,8,8)))))))</f>
        <v>8</v>
      </c>
      <c r="AP35" t="s">
        <v>626</v>
      </c>
      <c r="AQ35">
        <v>0.3</v>
      </c>
      <c r="AR35">
        <f t="shared" si="13"/>
        <v>8</v>
      </c>
      <c r="AX35" t="s">
        <v>627</v>
      </c>
      <c r="AY35">
        <v>3.5000000000000003E-2</v>
      </c>
      <c r="AZ35">
        <f t="shared" ref="AZ35:AZ54" si="27">IF(OR(AX35="село_Кочубеевское",AX35="станица_Ессентукская"), 5, IF(AY35&gt;=454.5,1,IF(AY35&gt;=95.5,2,IF(AY35&gt;=54.1,3,IF(AY35&gt;=22.3,4,IF(AY35&gt;=8.1,6,IF(AY35&gt;=0.1,8,8)))))))</f>
        <v>8</v>
      </c>
      <c r="BG35" t="s">
        <v>628</v>
      </c>
      <c r="BH35">
        <v>0.3</v>
      </c>
      <c r="BI35">
        <f t="shared" si="17"/>
        <v>8</v>
      </c>
      <c r="BS35" t="s">
        <v>629</v>
      </c>
      <c r="BT35">
        <v>0.9</v>
      </c>
      <c r="BU35">
        <f t="shared" si="20"/>
        <v>8</v>
      </c>
      <c r="CL35" t="s">
        <v>630</v>
      </c>
      <c r="CM35">
        <v>0.1</v>
      </c>
      <c r="CN35">
        <f t="shared" si="25"/>
        <v>8</v>
      </c>
    </row>
    <row r="36" spans="1:92" x14ac:dyDescent="0.25">
      <c r="AD36" t="s">
        <v>631</v>
      </c>
      <c r="AE36">
        <v>0.2</v>
      </c>
      <c r="AF36">
        <f t="shared" si="9"/>
        <v>8</v>
      </c>
      <c r="AJ36" t="s">
        <v>632</v>
      </c>
      <c r="AK36">
        <v>1</v>
      </c>
      <c r="AL36">
        <f t="shared" si="26"/>
        <v>8</v>
      </c>
      <c r="AP36" t="s">
        <v>633</v>
      </c>
      <c r="AQ36">
        <v>1.9</v>
      </c>
      <c r="AR36">
        <f t="shared" si="13"/>
        <v>8</v>
      </c>
      <c r="AX36" t="s">
        <v>634</v>
      </c>
      <c r="AY36">
        <v>3.3000000000000002E-2</v>
      </c>
      <c r="AZ36">
        <f t="shared" si="27"/>
        <v>8</v>
      </c>
      <c r="BG36" t="s">
        <v>635</v>
      </c>
      <c r="BH36">
        <v>0.1</v>
      </c>
      <c r="BI36">
        <f t="shared" si="17"/>
        <v>8</v>
      </c>
      <c r="BS36" t="s">
        <v>636</v>
      </c>
      <c r="BT36">
        <v>18</v>
      </c>
      <c r="BU36">
        <f t="shared" si="20"/>
        <v>6</v>
      </c>
      <c r="CL36" t="s">
        <v>637</v>
      </c>
      <c r="CM36">
        <v>2.6</v>
      </c>
      <c r="CN36">
        <f t="shared" si="25"/>
        <v>8</v>
      </c>
    </row>
    <row r="37" spans="1:92" x14ac:dyDescent="0.25">
      <c r="AD37" t="s">
        <v>638</v>
      </c>
      <c r="AE37">
        <v>0.3</v>
      </c>
      <c r="AF37">
        <f t="shared" si="9"/>
        <v>8</v>
      </c>
      <c r="AJ37" t="s">
        <v>639</v>
      </c>
      <c r="AK37">
        <v>0.7</v>
      </c>
      <c r="AL37">
        <f t="shared" si="26"/>
        <v>8</v>
      </c>
      <c r="AP37" t="s">
        <v>640</v>
      </c>
      <c r="AQ37">
        <v>1</v>
      </c>
      <c r="AR37">
        <f t="shared" si="13"/>
        <v>8</v>
      </c>
      <c r="AX37" t="s">
        <v>641</v>
      </c>
      <c r="AY37">
        <v>2</v>
      </c>
      <c r="AZ37">
        <f t="shared" si="27"/>
        <v>8</v>
      </c>
      <c r="BG37" t="s">
        <v>642</v>
      </c>
      <c r="BH37">
        <v>1.1000000000000001</v>
      </c>
      <c r="BI37">
        <f t="shared" si="17"/>
        <v>8</v>
      </c>
      <c r="BS37" t="s">
        <v>643</v>
      </c>
      <c r="BT37">
        <v>0.2</v>
      </c>
      <c r="BU37">
        <f t="shared" si="20"/>
        <v>8</v>
      </c>
      <c r="CL37" t="s">
        <v>230</v>
      </c>
      <c r="CM37">
        <v>6</v>
      </c>
      <c r="CN37">
        <f t="shared" si="25"/>
        <v>8</v>
      </c>
    </row>
    <row r="38" spans="1:92" x14ac:dyDescent="0.25">
      <c r="AD38" t="s">
        <v>644</v>
      </c>
      <c r="AE38">
        <v>0.2</v>
      </c>
      <c r="AF38">
        <f t="shared" si="9"/>
        <v>8</v>
      </c>
      <c r="AJ38" t="s">
        <v>645</v>
      </c>
      <c r="AK38">
        <v>0.3</v>
      </c>
      <c r="AL38">
        <f t="shared" si="26"/>
        <v>8</v>
      </c>
      <c r="AP38" t="s">
        <v>646</v>
      </c>
      <c r="AQ38">
        <v>4.8</v>
      </c>
      <c r="AR38">
        <f t="shared" si="13"/>
        <v>8</v>
      </c>
      <c r="AX38" t="s">
        <v>647</v>
      </c>
      <c r="AY38">
        <v>1.5</v>
      </c>
      <c r="AZ38">
        <f t="shared" si="27"/>
        <v>8</v>
      </c>
      <c r="BG38" t="s">
        <v>648</v>
      </c>
      <c r="BH38">
        <v>0.2</v>
      </c>
      <c r="BI38">
        <f t="shared" si="17"/>
        <v>8</v>
      </c>
      <c r="BS38" t="s">
        <v>649</v>
      </c>
      <c r="BT38">
        <v>0.1</v>
      </c>
      <c r="BU38">
        <f t="shared" si="20"/>
        <v>8</v>
      </c>
      <c r="CL38" t="s">
        <v>650</v>
      </c>
      <c r="CM38">
        <v>6.4999999999999997E-3</v>
      </c>
      <c r="CN38">
        <f t="shared" si="25"/>
        <v>8</v>
      </c>
    </row>
    <row r="39" spans="1:92" x14ac:dyDescent="0.25">
      <c r="AD39" t="s">
        <v>651</v>
      </c>
      <c r="AE39">
        <v>0.2</v>
      </c>
      <c r="AF39">
        <f t="shared" si="9"/>
        <v>8</v>
      </c>
      <c r="AJ39" t="s">
        <v>652</v>
      </c>
      <c r="AK39">
        <v>0.5</v>
      </c>
      <c r="AL39">
        <f t="shared" si="26"/>
        <v>8</v>
      </c>
      <c r="AP39" t="s">
        <v>653</v>
      </c>
      <c r="AQ39">
        <v>1.5</v>
      </c>
      <c r="AR39">
        <f t="shared" si="13"/>
        <v>8</v>
      </c>
      <c r="AX39" t="s">
        <v>654</v>
      </c>
      <c r="AY39">
        <v>4</v>
      </c>
      <c r="AZ39">
        <f t="shared" si="27"/>
        <v>8</v>
      </c>
      <c r="BG39" t="s">
        <v>655</v>
      </c>
      <c r="BH39">
        <v>3.8</v>
      </c>
      <c r="BI39">
        <f t="shared" si="17"/>
        <v>8</v>
      </c>
      <c r="BS39" t="s">
        <v>656</v>
      </c>
      <c r="BT39">
        <v>0.7</v>
      </c>
      <c r="BU39">
        <f t="shared" si="20"/>
        <v>8</v>
      </c>
      <c r="CL39" t="s">
        <v>657</v>
      </c>
      <c r="CM39">
        <v>0.4</v>
      </c>
      <c r="CN39">
        <f t="shared" si="25"/>
        <v>8</v>
      </c>
    </row>
    <row r="40" spans="1:92" x14ac:dyDescent="0.25">
      <c r="AD40" t="s">
        <v>658</v>
      </c>
      <c r="AE40">
        <v>3.3</v>
      </c>
      <c r="AF40">
        <f t="shared" si="9"/>
        <v>8</v>
      </c>
      <c r="AJ40" t="s">
        <v>659</v>
      </c>
      <c r="AK40">
        <v>0.3</v>
      </c>
      <c r="AL40">
        <f t="shared" si="26"/>
        <v>8</v>
      </c>
      <c r="AP40" t="s">
        <v>660</v>
      </c>
      <c r="AQ40">
        <v>0</v>
      </c>
      <c r="AR40">
        <f t="shared" si="13"/>
        <v>8</v>
      </c>
      <c r="AX40" t="s">
        <v>661</v>
      </c>
      <c r="AY40">
        <v>0.9</v>
      </c>
      <c r="AZ40">
        <f t="shared" si="27"/>
        <v>8</v>
      </c>
      <c r="BG40" t="s">
        <v>662</v>
      </c>
      <c r="BH40">
        <v>0.2</v>
      </c>
      <c r="BI40">
        <f t="shared" si="17"/>
        <v>8</v>
      </c>
      <c r="BS40" t="s">
        <v>663</v>
      </c>
      <c r="BT40">
        <v>0.1</v>
      </c>
      <c r="BU40">
        <f t="shared" si="20"/>
        <v>8</v>
      </c>
      <c r="CL40" t="s">
        <v>664</v>
      </c>
      <c r="CM40">
        <v>2.5</v>
      </c>
      <c r="CN40">
        <f t="shared" si="25"/>
        <v>8</v>
      </c>
    </row>
    <row r="41" spans="1:92" x14ac:dyDescent="0.25">
      <c r="AD41" t="s">
        <v>665</v>
      </c>
      <c r="AE41">
        <v>1.1000000000000001</v>
      </c>
      <c r="AF41">
        <f t="shared" si="9"/>
        <v>8</v>
      </c>
      <c r="AJ41" t="s">
        <v>666</v>
      </c>
      <c r="AK41">
        <v>0.3</v>
      </c>
      <c r="AL41">
        <f t="shared" si="26"/>
        <v>8</v>
      </c>
      <c r="AP41" t="s">
        <v>667</v>
      </c>
      <c r="AQ41">
        <v>0.3</v>
      </c>
      <c r="AR41">
        <f t="shared" si="13"/>
        <v>8</v>
      </c>
      <c r="AX41" t="s">
        <v>668</v>
      </c>
      <c r="AY41">
        <v>2.2999999999999998</v>
      </c>
      <c r="AZ41">
        <f t="shared" si="27"/>
        <v>8</v>
      </c>
      <c r="BG41" t="s">
        <v>669</v>
      </c>
      <c r="BH41">
        <v>0.9</v>
      </c>
      <c r="BI41">
        <f t="shared" si="17"/>
        <v>8</v>
      </c>
      <c r="BS41" t="s">
        <v>670</v>
      </c>
      <c r="BT41">
        <v>1.4</v>
      </c>
      <c r="BU41">
        <f t="shared" si="20"/>
        <v>8</v>
      </c>
      <c r="CL41" t="s">
        <v>671</v>
      </c>
      <c r="CM41">
        <v>0.3</v>
      </c>
      <c r="CN41">
        <f t="shared" si="25"/>
        <v>8</v>
      </c>
    </row>
    <row r="42" spans="1:92" x14ac:dyDescent="0.25">
      <c r="AD42" t="s">
        <v>672</v>
      </c>
      <c r="AE42">
        <v>0.3</v>
      </c>
      <c r="AF42">
        <f t="shared" si="9"/>
        <v>8</v>
      </c>
      <c r="AJ42" t="s">
        <v>673</v>
      </c>
      <c r="AK42">
        <v>0.1</v>
      </c>
      <c r="AL42">
        <f t="shared" si="26"/>
        <v>8</v>
      </c>
      <c r="AP42" t="s">
        <v>674</v>
      </c>
      <c r="AQ42">
        <v>1.5</v>
      </c>
      <c r="AR42">
        <f t="shared" si="13"/>
        <v>8</v>
      </c>
      <c r="AX42" t="s">
        <v>675</v>
      </c>
      <c r="AY42">
        <v>0.2</v>
      </c>
      <c r="AZ42">
        <f t="shared" si="27"/>
        <v>8</v>
      </c>
      <c r="BG42" t="s">
        <v>676</v>
      </c>
      <c r="BH42">
        <v>0.2</v>
      </c>
      <c r="BI42">
        <f t="shared" si="17"/>
        <v>8</v>
      </c>
      <c r="BS42" t="s">
        <v>677</v>
      </c>
      <c r="BT42">
        <v>0.7</v>
      </c>
      <c r="BU42">
        <f t="shared" si="20"/>
        <v>8</v>
      </c>
      <c r="CL42" t="s">
        <v>678</v>
      </c>
      <c r="CM42">
        <v>0.8</v>
      </c>
      <c r="CN42">
        <f t="shared" si="25"/>
        <v>8</v>
      </c>
    </row>
    <row r="43" spans="1:92" x14ac:dyDescent="0.25">
      <c r="AD43" t="s">
        <v>679</v>
      </c>
      <c r="AE43">
        <v>0.5</v>
      </c>
      <c r="AF43">
        <f t="shared" si="9"/>
        <v>8</v>
      </c>
      <c r="AJ43" t="s">
        <v>680</v>
      </c>
      <c r="AK43">
        <v>0.3</v>
      </c>
      <c r="AL43">
        <f t="shared" si="26"/>
        <v>8</v>
      </c>
      <c r="AP43" t="s">
        <v>681</v>
      </c>
      <c r="AQ43">
        <v>0.1</v>
      </c>
      <c r="AR43">
        <f t="shared" si="13"/>
        <v>8</v>
      </c>
      <c r="AX43" t="s">
        <v>682</v>
      </c>
      <c r="AY43">
        <v>1.7</v>
      </c>
      <c r="AZ43">
        <f t="shared" si="27"/>
        <v>8</v>
      </c>
      <c r="BG43" t="s">
        <v>683</v>
      </c>
      <c r="BH43">
        <v>0.3</v>
      </c>
      <c r="BI43">
        <f t="shared" si="17"/>
        <v>8</v>
      </c>
      <c r="BS43" t="s">
        <v>684</v>
      </c>
      <c r="BT43">
        <v>0.8</v>
      </c>
      <c r="BU43">
        <f t="shared" si="20"/>
        <v>8</v>
      </c>
      <c r="CL43" t="s">
        <v>685</v>
      </c>
      <c r="CM43">
        <v>1.4</v>
      </c>
      <c r="CN43">
        <f t="shared" si="25"/>
        <v>8</v>
      </c>
    </row>
    <row r="44" spans="1:92" x14ac:dyDescent="0.25">
      <c r="AD44" t="s">
        <v>686</v>
      </c>
      <c r="AE44">
        <v>1.8</v>
      </c>
      <c r="AF44">
        <f t="shared" si="9"/>
        <v>8</v>
      </c>
      <c r="AJ44" t="s">
        <v>687</v>
      </c>
      <c r="AK44">
        <v>0.5</v>
      </c>
      <c r="AL44">
        <f t="shared" si="26"/>
        <v>8</v>
      </c>
      <c r="AP44" t="s">
        <v>688</v>
      </c>
      <c r="AQ44">
        <v>0.1</v>
      </c>
      <c r="AR44">
        <f t="shared" si="13"/>
        <v>8</v>
      </c>
      <c r="AX44" t="s">
        <v>689</v>
      </c>
      <c r="AY44">
        <v>1</v>
      </c>
      <c r="AZ44">
        <f t="shared" si="27"/>
        <v>8</v>
      </c>
      <c r="BS44" t="s">
        <v>690</v>
      </c>
      <c r="BT44">
        <v>0.1</v>
      </c>
      <c r="BU44">
        <f t="shared" si="20"/>
        <v>8</v>
      </c>
      <c r="CL44" t="s">
        <v>570</v>
      </c>
      <c r="CM44">
        <v>0.2</v>
      </c>
      <c r="CN44">
        <f t="shared" si="25"/>
        <v>8</v>
      </c>
    </row>
    <row r="45" spans="1:92" x14ac:dyDescent="0.25">
      <c r="AD45" t="s">
        <v>691</v>
      </c>
      <c r="AE45">
        <v>0.4</v>
      </c>
      <c r="AF45">
        <f t="shared" si="9"/>
        <v>8</v>
      </c>
      <c r="AJ45" t="s">
        <v>692</v>
      </c>
      <c r="AK45">
        <v>0.3</v>
      </c>
      <c r="AL45">
        <f t="shared" si="26"/>
        <v>8</v>
      </c>
      <c r="AP45" t="s">
        <v>693</v>
      </c>
      <c r="AQ45">
        <v>0.2</v>
      </c>
      <c r="AR45">
        <f t="shared" si="13"/>
        <v>8</v>
      </c>
      <c r="AX45" t="s">
        <v>413</v>
      </c>
      <c r="AY45">
        <v>1.4</v>
      </c>
      <c r="AZ45">
        <f t="shared" si="27"/>
        <v>8</v>
      </c>
      <c r="BS45" t="s">
        <v>694</v>
      </c>
      <c r="BT45">
        <v>2.8</v>
      </c>
      <c r="BU45">
        <f t="shared" si="20"/>
        <v>8</v>
      </c>
    </row>
    <row r="46" spans="1:92" x14ac:dyDescent="0.25">
      <c r="AD46" t="s">
        <v>695</v>
      </c>
      <c r="AE46">
        <v>0.5</v>
      </c>
      <c r="AF46">
        <f t="shared" si="9"/>
        <v>8</v>
      </c>
      <c r="AJ46" t="s">
        <v>696</v>
      </c>
      <c r="AK46">
        <v>7.1999999999999995E-2</v>
      </c>
      <c r="AL46">
        <f t="shared" si="26"/>
        <v>8</v>
      </c>
      <c r="AP46" t="s">
        <v>697</v>
      </c>
      <c r="AQ46">
        <v>1.1000000000000001</v>
      </c>
      <c r="AR46">
        <f t="shared" si="13"/>
        <v>8</v>
      </c>
      <c r="AX46" t="s">
        <v>698</v>
      </c>
      <c r="AY46">
        <v>0.3</v>
      </c>
      <c r="AZ46">
        <f t="shared" si="27"/>
        <v>8</v>
      </c>
      <c r="BS46" t="s">
        <v>699</v>
      </c>
      <c r="BT46">
        <v>9.5</v>
      </c>
      <c r="BU46">
        <f t="shared" si="20"/>
        <v>6</v>
      </c>
    </row>
    <row r="47" spans="1:92" ht="15.75" thickBot="1" x14ac:dyDescent="0.3">
      <c r="AD47" t="s">
        <v>700</v>
      </c>
      <c r="AE47">
        <v>3.3000000000000002E-2</v>
      </c>
      <c r="AF47">
        <f t="shared" si="9"/>
        <v>8</v>
      </c>
      <c r="AJ47" t="s">
        <v>701</v>
      </c>
      <c r="AK47">
        <v>1.3</v>
      </c>
      <c r="AL47">
        <f t="shared" si="26"/>
        <v>8</v>
      </c>
      <c r="AP47" t="s">
        <v>702</v>
      </c>
      <c r="AQ47">
        <v>0.5</v>
      </c>
      <c r="AR47">
        <f t="shared" si="13"/>
        <v>8</v>
      </c>
      <c r="AX47" t="s">
        <v>703</v>
      </c>
      <c r="AY47">
        <v>0.9</v>
      </c>
      <c r="AZ47">
        <f t="shared" si="27"/>
        <v>8</v>
      </c>
      <c r="BS47" t="s">
        <v>704</v>
      </c>
      <c r="BT47">
        <v>4.8</v>
      </c>
      <c r="BU47">
        <f t="shared" si="20"/>
        <v>8</v>
      </c>
    </row>
    <row r="48" spans="1:92" ht="16.5" thickBot="1" x14ac:dyDescent="0.3">
      <c r="A48" s="12" t="s">
        <v>851</v>
      </c>
      <c r="C48" t="s">
        <v>877</v>
      </c>
      <c r="F48" t="s">
        <v>755</v>
      </c>
      <c r="G48" t="s">
        <v>879</v>
      </c>
      <c r="M48" s="17"/>
      <c r="N48" s="18"/>
      <c r="O48" s="18"/>
      <c r="P48" s="18"/>
      <c r="Q48" s="18"/>
      <c r="R48" s="18"/>
      <c r="S48" s="18"/>
      <c r="T48" s="18"/>
      <c r="AD48" t="s">
        <v>705</v>
      </c>
      <c r="AE48">
        <v>2.4</v>
      </c>
      <c r="AF48">
        <f t="shared" si="9"/>
        <v>8</v>
      </c>
      <c r="AJ48" t="s">
        <v>706</v>
      </c>
      <c r="AK48">
        <v>9.4E-2</v>
      </c>
      <c r="AL48">
        <f t="shared" si="26"/>
        <v>8</v>
      </c>
      <c r="AP48" t="s">
        <v>707</v>
      </c>
      <c r="AQ48">
        <v>5.7</v>
      </c>
      <c r="AR48">
        <f t="shared" si="13"/>
        <v>8</v>
      </c>
      <c r="AX48" t="s">
        <v>708</v>
      </c>
      <c r="AY48">
        <v>0.2</v>
      </c>
      <c r="AZ48">
        <f t="shared" si="27"/>
        <v>8</v>
      </c>
    </row>
    <row r="49" spans="1:52" x14ac:dyDescent="0.25">
      <c r="A49" s="12" t="s">
        <v>852</v>
      </c>
      <c r="C49" t="s">
        <v>878</v>
      </c>
      <c r="F49" t="s">
        <v>761</v>
      </c>
      <c r="G49" t="s">
        <v>880</v>
      </c>
      <c r="M49" t="s">
        <v>882</v>
      </c>
      <c r="AD49" t="s">
        <v>709</v>
      </c>
      <c r="AE49">
        <v>0.7</v>
      </c>
      <c r="AF49">
        <f t="shared" si="9"/>
        <v>8</v>
      </c>
      <c r="AJ49" t="s">
        <v>710</v>
      </c>
      <c r="AK49">
        <v>0.7</v>
      </c>
      <c r="AL49">
        <f t="shared" si="26"/>
        <v>8</v>
      </c>
      <c r="AP49" t="s">
        <v>711</v>
      </c>
      <c r="AQ49">
        <v>0.3</v>
      </c>
      <c r="AR49">
        <f t="shared" si="13"/>
        <v>8</v>
      </c>
      <c r="AX49" t="s">
        <v>712</v>
      </c>
      <c r="AY49">
        <v>0.8</v>
      </c>
      <c r="AZ49">
        <f t="shared" si="27"/>
        <v>8</v>
      </c>
    </row>
    <row r="50" spans="1:52" x14ac:dyDescent="0.25">
      <c r="A50" s="12" t="s">
        <v>853</v>
      </c>
      <c r="G50" t="s">
        <v>881</v>
      </c>
      <c r="M50" t="s">
        <v>883</v>
      </c>
      <c r="AJ50" t="s">
        <v>452</v>
      </c>
      <c r="AK50">
        <v>0.4</v>
      </c>
      <c r="AL50">
        <f t="shared" si="26"/>
        <v>8</v>
      </c>
      <c r="AX50" t="s">
        <v>713</v>
      </c>
      <c r="AY50">
        <v>0.3</v>
      </c>
      <c r="AZ50">
        <f t="shared" si="27"/>
        <v>8</v>
      </c>
    </row>
    <row r="51" spans="1:52" x14ac:dyDescent="0.25">
      <c r="A51" s="12" t="s">
        <v>854</v>
      </c>
      <c r="M51" t="s">
        <v>884</v>
      </c>
      <c r="AJ51" t="s">
        <v>714</v>
      </c>
      <c r="AK51">
        <v>0.2</v>
      </c>
      <c r="AL51">
        <f t="shared" si="26"/>
        <v>8</v>
      </c>
      <c r="AX51" t="s">
        <v>715</v>
      </c>
      <c r="AY51">
        <v>1.9</v>
      </c>
      <c r="AZ51">
        <f t="shared" si="27"/>
        <v>8</v>
      </c>
    </row>
    <row r="52" spans="1:52" x14ac:dyDescent="0.25">
      <c r="A52" s="12" t="s">
        <v>973</v>
      </c>
      <c r="M52" t="s">
        <v>885</v>
      </c>
      <c r="AJ52" t="s">
        <v>716</v>
      </c>
      <c r="AK52">
        <v>0.1</v>
      </c>
      <c r="AL52">
        <f t="shared" si="26"/>
        <v>8</v>
      </c>
      <c r="AX52" t="s">
        <v>717</v>
      </c>
      <c r="AY52">
        <v>0.3</v>
      </c>
      <c r="AZ52">
        <f t="shared" si="27"/>
        <v>8</v>
      </c>
    </row>
    <row r="53" spans="1:52" x14ac:dyDescent="0.25">
      <c r="A53" s="12" t="s">
        <v>855</v>
      </c>
      <c r="M53" t="s">
        <v>886</v>
      </c>
      <c r="AX53" t="s">
        <v>718</v>
      </c>
      <c r="AY53">
        <v>5.7000000000000002E-2</v>
      </c>
      <c r="AZ53">
        <f t="shared" si="27"/>
        <v>8</v>
      </c>
    </row>
    <row r="54" spans="1:52" x14ac:dyDescent="0.25">
      <c r="A54" s="12" t="s">
        <v>974</v>
      </c>
      <c r="M54" t="s">
        <v>887</v>
      </c>
      <c r="AX54" t="s">
        <v>719</v>
      </c>
      <c r="AY54">
        <v>0.1</v>
      </c>
      <c r="AZ54">
        <f t="shared" si="27"/>
        <v>8</v>
      </c>
    </row>
    <row r="55" spans="1:52" x14ac:dyDescent="0.25">
      <c r="A55" s="12" t="s">
        <v>856</v>
      </c>
      <c r="M55" t="s">
        <v>888</v>
      </c>
    </row>
    <row r="56" spans="1:52" x14ac:dyDescent="0.25">
      <c r="A56" s="13" t="s">
        <v>867</v>
      </c>
      <c r="M56" t="s">
        <v>889</v>
      </c>
    </row>
    <row r="57" spans="1:52" x14ac:dyDescent="0.25">
      <c r="A57" s="13" t="s">
        <v>868</v>
      </c>
      <c r="F57" t="s">
        <v>720</v>
      </c>
      <c r="G57" t="s">
        <v>721</v>
      </c>
      <c r="H57" t="s">
        <v>722</v>
      </c>
      <c r="I57" t="s">
        <v>723</v>
      </c>
      <c r="J57" t="s">
        <v>724</v>
      </c>
      <c r="K57" t="s">
        <v>725</v>
      </c>
    </row>
    <row r="58" spans="1:52" x14ac:dyDescent="0.25">
      <c r="A58" s="12" t="s">
        <v>975</v>
      </c>
      <c r="F58" t="s">
        <v>720</v>
      </c>
      <c r="G58" t="s">
        <v>721</v>
      </c>
      <c r="H58" t="s">
        <v>722</v>
      </c>
      <c r="I58" t="s">
        <v>723</v>
      </c>
      <c r="J58" t="s">
        <v>724</v>
      </c>
      <c r="K58" t="s">
        <v>725</v>
      </c>
    </row>
    <row r="59" spans="1:52" x14ac:dyDescent="0.25">
      <c r="A59" s="12" t="s">
        <v>976</v>
      </c>
    </row>
    <row r="60" spans="1:52" x14ac:dyDescent="0.25">
      <c r="A60" s="12" t="s">
        <v>977</v>
      </c>
    </row>
    <row r="61" spans="1:52" x14ac:dyDescent="0.25">
      <c r="A61" s="13" t="s">
        <v>869</v>
      </c>
      <c r="F61" t="s">
        <v>720</v>
      </c>
      <c r="H61">
        <v>1</v>
      </c>
    </row>
    <row r="62" spans="1:52" x14ac:dyDescent="0.25">
      <c r="A62" s="12" t="s">
        <v>857</v>
      </c>
      <c r="F62" t="s">
        <v>721</v>
      </c>
      <c r="H62">
        <v>2</v>
      </c>
    </row>
    <row r="63" spans="1:52" x14ac:dyDescent="0.25">
      <c r="A63" s="12" t="s">
        <v>858</v>
      </c>
      <c r="F63" t="s">
        <v>722</v>
      </c>
      <c r="H63">
        <v>3</v>
      </c>
    </row>
    <row r="64" spans="1:52" x14ac:dyDescent="0.25">
      <c r="A64" s="12" t="s">
        <v>859</v>
      </c>
      <c r="F64" t="s">
        <v>723</v>
      </c>
      <c r="H64">
        <v>2</v>
      </c>
    </row>
    <row r="65" spans="1:8" x14ac:dyDescent="0.25">
      <c r="A65" s="12" t="s">
        <v>860</v>
      </c>
      <c r="F65" t="s">
        <v>724</v>
      </c>
      <c r="H65">
        <v>4</v>
      </c>
    </row>
    <row r="66" spans="1:8" x14ac:dyDescent="0.25">
      <c r="A66" s="13" t="s">
        <v>870</v>
      </c>
      <c r="F66" t="s">
        <v>725</v>
      </c>
      <c r="H66">
        <v>2</v>
      </c>
    </row>
    <row r="67" spans="1:8" x14ac:dyDescent="0.25">
      <c r="A67" s="12" t="s">
        <v>978</v>
      </c>
    </row>
    <row r="68" spans="1:8" x14ac:dyDescent="0.25">
      <c r="A68" s="13" t="s">
        <v>871</v>
      </c>
    </row>
    <row r="69" spans="1:8" x14ac:dyDescent="0.25">
      <c r="A69" s="12" t="s">
        <v>979</v>
      </c>
    </row>
    <row r="70" spans="1:8" x14ac:dyDescent="0.25">
      <c r="A70" s="12" t="s">
        <v>980</v>
      </c>
    </row>
    <row r="71" spans="1:8" x14ac:dyDescent="0.25">
      <c r="A71" s="12" t="s">
        <v>861</v>
      </c>
    </row>
    <row r="72" spans="1:8" x14ac:dyDescent="0.25">
      <c r="A72" s="12" t="s">
        <v>981</v>
      </c>
    </row>
    <row r="73" spans="1:8" x14ac:dyDescent="0.25">
      <c r="A73" s="12" t="s">
        <v>862</v>
      </c>
    </row>
    <row r="74" spans="1:8" x14ac:dyDescent="0.25">
      <c r="A74" s="13" t="s">
        <v>872</v>
      </c>
    </row>
    <row r="75" spans="1:8" x14ac:dyDescent="0.25">
      <c r="A75" s="12" t="s">
        <v>982</v>
      </c>
    </row>
    <row r="76" spans="1:8" x14ac:dyDescent="0.25">
      <c r="A76" s="13" t="s">
        <v>873</v>
      </c>
    </row>
    <row r="77" spans="1:8" x14ac:dyDescent="0.25">
      <c r="A77" s="12" t="s">
        <v>863</v>
      </c>
    </row>
    <row r="78" spans="1:8" x14ac:dyDescent="0.25">
      <c r="A78" s="12" t="s">
        <v>864</v>
      </c>
    </row>
    <row r="79" spans="1:8" x14ac:dyDescent="0.25">
      <c r="A79" s="12" t="s">
        <v>865</v>
      </c>
    </row>
    <row r="80" spans="1:8" x14ac:dyDescent="0.25">
      <c r="A80" s="12" t="s">
        <v>866</v>
      </c>
    </row>
    <row r="83" spans="1:1" x14ac:dyDescent="0.25">
      <c r="A83" t="s">
        <v>752</v>
      </c>
    </row>
    <row r="84" spans="1:1" x14ac:dyDescent="0.25">
      <c r="A84" t="s">
        <v>758</v>
      </c>
    </row>
    <row r="85" spans="1:1" x14ac:dyDescent="0.25">
      <c r="A85" t="s">
        <v>764</v>
      </c>
    </row>
    <row r="86" spans="1:1" x14ac:dyDescent="0.25">
      <c r="A86" t="s">
        <v>769</v>
      </c>
    </row>
    <row r="87" spans="1:1" x14ac:dyDescent="0.25">
      <c r="A87" t="s">
        <v>771</v>
      </c>
    </row>
    <row r="88" spans="1:1" x14ac:dyDescent="0.25">
      <c r="A88" t="s">
        <v>772</v>
      </c>
    </row>
    <row r="89" spans="1:1" x14ac:dyDescent="0.25">
      <c r="A89" t="s">
        <v>773</v>
      </c>
    </row>
    <row r="90" spans="1:1" x14ac:dyDescent="0.25">
      <c r="A90" t="s">
        <v>774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zoomScaleNormal="100" workbookViewId="0">
      <selection activeCell="K17" sqref="K17"/>
    </sheetView>
  </sheetViews>
  <sheetFormatPr defaultColWidth="8.7109375" defaultRowHeight="15" x14ac:dyDescent="0.25"/>
  <sheetData>
    <row r="1" spans="1:15" x14ac:dyDescent="0.25">
      <c r="A1" t="s">
        <v>752</v>
      </c>
      <c r="E1" t="s">
        <v>753</v>
      </c>
      <c r="G1" t="s">
        <v>754</v>
      </c>
      <c r="J1" t="s">
        <v>755</v>
      </c>
      <c r="L1" t="s">
        <v>756</v>
      </c>
      <c r="O1" t="s">
        <v>757</v>
      </c>
    </row>
    <row r="2" spans="1:15" x14ac:dyDescent="0.25">
      <c r="A2" t="s">
        <v>758</v>
      </c>
      <c r="E2" t="s">
        <v>759</v>
      </c>
      <c r="G2" t="s">
        <v>760</v>
      </c>
      <c r="J2" t="s">
        <v>761</v>
      </c>
      <c r="L2" t="s">
        <v>762</v>
      </c>
      <c r="O2" t="s">
        <v>763</v>
      </c>
    </row>
    <row r="3" spans="1:15" x14ac:dyDescent="0.25">
      <c r="A3" t="s">
        <v>764</v>
      </c>
      <c r="E3" t="s">
        <v>765</v>
      </c>
      <c r="G3" t="s">
        <v>766</v>
      </c>
      <c r="L3" t="s">
        <v>767</v>
      </c>
      <c r="O3" t="s">
        <v>768</v>
      </c>
    </row>
    <row r="4" spans="1:15" x14ac:dyDescent="0.25">
      <c r="A4" t="s">
        <v>769</v>
      </c>
      <c r="G4" t="s">
        <v>770</v>
      </c>
    </row>
    <row r="5" spans="1:15" x14ac:dyDescent="0.25">
      <c r="A5" t="s">
        <v>771</v>
      </c>
    </row>
    <row r="6" spans="1:15" x14ac:dyDescent="0.25">
      <c r="A6" t="s">
        <v>772</v>
      </c>
      <c r="J6" t="s">
        <v>755</v>
      </c>
    </row>
    <row r="7" spans="1:15" x14ac:dyDescent="0.25">
      <c r="A7" t="s">
        <v>773</v>
      </c>
      <c r="J7" t="s">
        <v>761</v>
      </c>
    </row>
    <row r="8" spans="1:15" x14ac:dyDescent="0.25">
      <c r="A8" t="s">
        <v>774</v>
      </c>
      <c r="J8" t="s">
        <v>848</v>
      </c>
    </row>
    <row r="22" spans="1:13" x14ac:dyDescent="0.25">
      <c r="A22" s="3" t="s">
        <v>775</v>
      </c>
      <c r="C22" s="3"/>
    </row>
    <row r="23" spans="1:13" x14ac:dyDescent="0.25">
      <c r="A23" s="3" t="s">
        <v>776</v>
      </c>
      <c r="C23" s="4"/>
    </row>
    <row r="24" spans="1:13" x14ac:dyDescent="0.25">
      <c r="A24" s="3" t="s">
        <v>777</v>
      </c>
      <c r="C24" s="3" t="s">
        <v>778</v>
      </c>
      <c r="F24" s="3"/>
      <c r="H24" s="3" t="s">
        <v>779</v>
      </c>
      <c r="J24" s="3">
        <v>0.5</v>
      </c>
      <c r="L24" t="s">
        <v>780</v>
      </c>
      <c r="M24" t="s">
        <v>781</v>
      </c>
    </row>
    <row r="25" spans="1:13" ht="26.25" x14ac:dyDescent="0.25">
      <c r="A25" s="3" t="s">
        <v>782</v>
      </c>
      <c r="C25" s="3" t="s">
        <v>783</v>
      </c>
      <c r="F25" s="5" t="s">
        <v>784</v>
      </c>
      <c r="H25" s="3" t="s">
        <v>785</v>
      </c>
      <c r="J25" s="5">
        <v>1</v>
      </c>
      <c r="L25" t="s">
        <v>786</v>
      </c>
      <c r="M25" t="s">
        <v>730</v>
      </c>
    </row>
    <row r="26" spans="1:13" ht="39" x14ac:dyDescent="0.25">
      <c r="C26" s="3" t="s">
        <v>787</v>
      </c>
      <c r="F26" s="5" t="s">
        <v>788</v>
      </c>
      <c r="H26" s="3" t="s">
        <v>789</v>
      </c>
      <c r="J26" s="5">
        <v>1.5</v>
      </c>
      <c r="L26" t="s">
        <v>790</v>
      </c>
      <c r="M26" t="s">
        <v>731</v>
      </c>
    </row>
    <row r="27" spans="1:13" ht="26.25" x14ac:dyDescent="0.25">
      <c r="C27" s="3" t="s">
        <v>791</v>
      </c>
      <c r="F27" s="5" t="s">
        <v>792</v>
      </c>
      <c r="J27" s="5">
        <v>2</v>
      </c>
      <c r="L27" t="s">
        <v>793</v>
      </c>
      <c r="M27" t="s">
        <v>794</v>
      </c>
    </row>
    <row r="28" spans="1:13" x14ac:dyDescent="0.25">
      <c r="C28" s="3" t="s">
        <v>795</v>
      </c>
      <c r="J28" s="3" t="s">
        <v>796</v>
      </c>
      <c r="L28" t="s">
        <v>797</v>
      </c>
      <c r="M28" t="s">
        <v>732</v>
      </c>
    </row>
    <row r="29" spans="1:13" x14ac:dyDescent="0.25">
      <c r="C29" s="3" t="s">
        <v>798</v>
      </c>
      <c r="L29" t="s">
        <v>799</v>
      </c>
      <c r="M29" t="s">
        <v>733</v>
      </c>
    </row>
    <row r="30" spans="1:13" x14ac:dyDescent="0.25">
      <c r="C30" s="3" t="s">
        <v>800</v>
      </c>
      <c r="L30" t="s">
        <v>745</v>
      </c>
      <c r="M30" t="s">
        <v>734</v>
      </c>
    </row>
    <row r="31" spans="1:13" x14ac:dyDescent="0.25">
      <c r="C31" s="3" t="s">
        <v>801</v>
      </c>
      <c r="L31" t="s">
        <v>746</v>
      </c>
      <c r="M31" t="s">
        <v>735</v>
      </c>
    </row>
    <row r="32" spans="1:13" x14ac:dyDescent="0.25">
      <c r="C32" s="3" t="s">
        <v>802</v>
      </c>
      <c r="M32" t="s">
        <v>736</v>
      </c>
    </row>
    <row r="33" spans="3:19" x14ac:dyDescent="0.25">
      <c r="C33" s="3" t="s">
        <v>803</v>
      </c>
    </row>
    <row r="34" spans="3:19" x14ac:dyDescent="0.25">
      <c r="C34" s="3" t="s">
        <v>804</v>
      </c>
    </row>
    <row r="35" spans="3:19" x14ac:dyDescent="0.25">
      <c r="C35" s="3"/>
    </row>
    <row r="36" spans="3:19" x14ac:dyDescent="0.25">
      <c r="L36" t="s">
        <v>805</v>
      </c>
      <c r="M36" t="s">
        <v>806</v>
      </c>
      <c r="N36" t="s">
        <v>807</v>
      </c>
      <c r="O36" t="s">
        <v>808</v>
      </c>
      <c r="P36" t="s">
        <v>809</v>
      </c>
      <c r="R36">
        <v>2019</v>
      </c>
    </row>
    <row r="37" spans="3:19" x14ac:dyDescent="0.25">
      <c r="L37" t="s">
        <v>810</v>
      </c>
      <c r="M37">
        <v>2013</v>
      </c>
      <c r="N37" t="s">
        <v>747</v>
      </c>
      <c r="O37" t="s">
        <v>737</v>
      </c>
      <c r="P37" t="s">
        <v>811</v>
      </c>
      <c r="R37">
        <v>2020</v>
      </c>
      <c r="S37" t="s">
        <v>807</v>
      </c>
    </row>
    <row r="38" spans="3:19" x14ac:dyDescent="0.25">
      <c r="M38">
        <v>2014</v>
      </c>
      <c r="N38" t="s">
        <v>748</v>
      </c>
      <c r="O38" t="s">
        <v>738</v>
      </c>
      <c r="R38">
        <v>2021</v>
      </c>
      <c r="S38" t="s">
        <v>747</v>
      </c>
    </row>
    <row r="39" spans="3:19" x14ac:dyDescent="0.25">
      <c r="M39">
        <v>2015</v>
      </c>
      <c r="N39" t="s">
        <v>749</v>
      </c>
      <c r="O39" t="s">
        <v>739</v>
      </c>
      <c r="R39">
        <v>2022</v>
      </c>
      <c r="S39" t="s">
        <v>748</v>
      </c>
    </row>
    <row r="40" spans="3:19" x14ac:dyDescent="0.25">
      <c r="M40">
        <v>2016</v>
      </c>
      <c r="N40" t="s">
        <v>750</v>
      </c>
      <c r="O40" t="s">
        <v>740</v>
      </c>
      <c r="S40" t="s">
        <v>749</v>
      </c>
    </row>
    <row r="41" spans="3:19" x14ac:dyDescent="0.25">
      <c r="M41">
        <v>2017</v>
      </c>
      <c r="N41" t="s">
        <v>751</v>
      </c>
      <c r="O41" t="s">
        <v>741</v>
      </c>
      <c r="S41" t="s">
        <v>750</v>
      </c>
    </row>
    <row r="42" spans="3:19" x14ac:dyDescent="0.25">
      <c r="M42">
        <v>2018</v>
      </c>
      <c r="O42" t="s">
        <v>742</v>
      </c>
      <c r="S42" t="s">
        <v>751</v>
      </c>
    </row>
    <row r="43" spans="3:19" x14ac:dyDescent="0.25">
      <c r="M43">
        <v>2019</v>
      </c>
      <c r="O43" t="s">
        <v>743</v>
      </c>
    </row>
    <row r="44" spans="3:19" x14ac:dyDescent="0.25">
      <c r="M44">
        <v>2020</v>
      </c>
      <c r="O44" t="s">
        <v>744</v>
      </c>
    </row>
    <row r="45" spans="3:19" x14ac:dyDescent="0.25">
      <c r="M45">
        <v>2021</v>
      </c>
    </row>
    <row r="52" spans="1:8" ht="15" customHeight="1" x14ac:dyDescent="0.25">
      <c r="A52" s="6" t="s">
        <v>812</v>
      </c>
      <c r="C52" s="3"/>
      <c r="D52" s="3"/>
      <c r="F52" s="3" t="s">
        <v>779</v>
      </c>
      <c r="H52" s="3">
        <v>0.5</v>
      </c>
    </row>
    <row r="53" spans="1:8" ht="26.25" x14ac:dyDescent="0.25">
      <c r="A53" s="6" t="s">
        <v>813</v>
      </c>
      <c r="C53" s="5" t="s">
        <v>784</v>
      </c>
      <c r="D53" s="3" t="s">
        <v>779</v>
      </c>
      <c r="F53" s="5" t="s">
        <v>814</v>
      </c>
      <c r="H53" s="5">
        <v>1</v>
      </c>
    </row>
    <row r="54" spans="1:8" ht="39" x14ac:dyDescent="0.25">
      <c r="A54" s="6" t="s">
        <v>815</v>
      </c>
      <c r="C54" s="5" t="s">
        <v>788</v>
      </c>
      <c r="D54" s="5" t="s">
        <v>814</v>
      </c>
      <c r="F54" s="3" t="s">
        <v>785</v>
      </c>
      <c r="H54" s="5">
        <v>1.5</v>
      </c>
    </row>
    <row r="55" spans="1:8" ht="26.25" x14ac:dyDescent="0.25">
      <c r="A55" s="6" t="s">
        <v>816</v>
      </c>
      <c r="C55" s="5" t="s">
        <v>792</v>
      </c>
      <c r="D55" s="3" t="s">
        <v>785</v>
      </c>
      <c r="F55" s="3" t="s">
        <v>817</v>
      </c>
      <c r="H55" s="5">
        <v>2</v>
      </c>
    </row>
    <row r="56" spans="1:8" x14ac:dyDescent="0.25">
      <c r="A56" s="6" t="s">
        <v>818</v>
      </c>
      <c r="C56" s="3"/>
      <c r="D56" s="3" t="s">
        <v>817</v>
      </c>
      <c r="F56" s="3" t="s">
        <v>819</v>
      </c>
      <c r="H56" s="3" t="s">
        <v>796</v>
      </c>
    </row>
    <row r="57" spans="1:8" x14ac:dyDescent="0.25">
      <c r="C57" s="3"/>
      <c r="D57" s="3" t="s">
        <v>819</v>
      </c>
      <c r="F57" s="3" t="s">
        <v>820</v>
      </c>
    </row>
    <row r="58" spans="1:8" x14ac:dyDescent="0.25">
      <c r="C58" s="3"/>
      <c r="D58" s="3" t="s">
        <v>820</v>
      </c>
      <c r="F58" s="3" t="s">
        <v>821</v>
      </c>
    </row>
    <row r="59" spans="1:8" x14ac:dyDescent="0.25">
      <c r="C59" s="3"/>
      <c r="D59" s="3" t="s">
        <v>821</v>
      </c>
      <c r="F59" s="3" t="s">
        <v>822</v>
      </c>
    </row>
    <row r="60" spans="1:8" x14ac:dyDescent="0.25">
      <c r="C60" s="3"/>
      <c r="D60" s="3" t="s">
        <v>822</v>
      </c>
      <c r="F60" s="3" t="s">
        <v>823</v>
      </c>
    </row>
    <row r="61" spans="1:8" x14ac:dyDescent="0.25">
      <c r="C61" s="3"/>
      <c r="D61" s="3" t="s">
        <v>823</v>
      </c>
      <c r="F61" s="3" t="s">
        <v>824</v>
      </c>
    </row>
    <row r="62" spans="1:8" x14ac:dyDescent="0.25">
      <c r="C62" s="3"/>
      <c r="D62" s="3" t="s">
        <v>824</v>
      </c>
    </row>
    <row r="67" spans="1:18" ht="25.5" x14ac:dyDescent="0.25">
      <c r="A67" s="7" t="s">
        <v>825</v>
      </c>
      <c r="C67" s="7">
        <v>68</v>
      </c>
      <c r="E67" s="8"/>
      <c r="F67" s="8" t="s">
        <v>826</v>
      </c>
      <c r="G67" s="9" t="s">
        <v>827</v>
      </c>
      <c r="R67" s="8" t="s">
        <v>828</v>
      </c>
    </row>
    <row r="68" spans="1:18" ht="51" x14ac:dyDescent="0.25">
      <c r="A68" s="7" t="s">
        <v>829</v>
      </c>
      <c r="C68" s="7">
        <v>70</v>
      </c>
      <c r="E68" s="8" t="s">
        <v>784</v>
      </c>
      <c r="F68" s="8" t="s">
        <v>828</v>
      </c>
      <c r="G68" s="10" t="s">
        <v>830</v>
      </c>
    </row>
    <row r="69" spans="1:18" ht="51" x14ac:dyDescent="0.25">
      <c r="C69" s="7" t="s">
        <v>751</v>
      </c>
      <c r="E69" s="8" t="s">
        <v>788</v>
      </c>
      <c r="F69" s="8" t="s">
        <v>831</v>
      </c>
      <c r="G69" s="10" t="s">
        <v>832</v>
      </c>
      <c r="R69" s="8" t="s">
        <v>831</v>
      </c>
    </row>
    <row r="70" spans="1:18" ht="63.75" x14ac:dyDescent="0.25">
      <c r="E70" s="8" t="s">
        <v>792</v>
      </c>
      <c r="F70" s="8" t="s">
        <v>833</v>
      </c>
      <c r="G70" s="10" t="s">
        <v>834</v>
      </c>
    </row>
    <row r="71" spans="1:18" ht="51" x14ac:dyDescent="0.25">
      <c r="E71" s="7"/>
      <c r="F71" s="8" t="s">
        <v>835</v>
      </c>
      <c r="G71" s="9" t="s">
        <v>836</v>
      </c>
      <c r="R71" s="8" t="s">
        <v>833</v>
      </c>
    </row>
    <row r="72" spans="1:18" x14ac:dyDescent="0.25">
      <c r="E72" s="7"/>
      <c r="F72" s="11"/>
      <c r="G72" s="9" t="s">
        <v>837</v>
      </c>
    </row>
    <row r="73" spans="1:18" ht="51" x14ac:dyDescent="0.25">
      <c r="E73" s="7"/>
      <c r="F73" s="7"/>
      <c r="G73" s="9" t="s">
        <v>838</v>
      </c>
      <c r="R73" s="8" t="s">
        <v>835</v>
      </c>
    </row>
    <row r="74" spans="1:18" x14ac:dyDescent="0.25">
      <c r="E74" s="7"/>
      <c r="F74" s="7"/>
      <c r="G74" s="9" t="s">
        <v>839</v>
      </c>
    </row>
    <row r="75" spans="1:18" x14ac:dyDescent="0.25">
      <c r="E75" s="7"/>
      <c r="F75" s="7"/>
      <c r="G75" s="9" t="s">
        <v>840</v>
      </c>
    </row>
    <row r="76" spans="1:18" x14ac:dyDescent="0.25">
      <c r="E76" s="7"/>
      <c r="F76" s="7"/>
      <c r="G76" s="9" t="s">
        <v>841</v>
      </c>
    </row>
    <row r="77" spans="1:18" x14ac:dyDescent="0.25">
      <c r="E77" s="7"/>
      <c r="F77" s="7"/>
      <c r="G77" s="9" t="s">
        <v>842</v>
      </c>
    </row>
    <row r="78" spans="1:18" x14ac:dyDescent="0.25">
      <c r="E78" s="7"/>
      <c r="F78" s="7"/>
      <c r="G78" s="9" t="s">
        <v>843</v>
      </c>
    </row>
    <row r="79" spans="1:18" x14ac:dyDescent="0.25">
      <c r="E79" s="7"/>
      <c r="F79" s="7"/>
      <c r="G79" s="9" t="s">
        <v>844</v>
      </c>
    </row>
    <row r="80" spans="1:18" x14ac:dyDescent="0.25">
      <c r="E80" s="7"/>
      <c r="F80" s="7"/>
      <c r="G80" s="9" t="s">
        <v>845</v>
      </c>
    </row>
    <row r="81" spans="5:7" x14ac:dyDescent="0.25">
      <c r="E81" s="7"/>
      <c r="F81" s="7"/>
      <c r="G81" s="9" t="s">
        <v>846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71</vt:i4>
      </vt:variant>
    </vt:vector>
  </HeadingPairs>
  <TitlesOfParts>
    <vt:vector size="74" baseType="lpstr">
      <vt:lpstr>Форма_ОО_профориентация</vt:lpstr>
      <vt:lpstr>Справка</vt:lpstr>
      <vt:lpstr>Лист5</vt:lpstr>
      <vt:lpstr>Александровский</vt:lpstr>
      <vt:lpstr>Александровский2</vt:lpstr>
      <vt:lpstr>Андроповский</vt:lpstr>
      <vt:lpstr>Андроповский2</vt:lpstr>
      <vt:lpstr>Апанасенковский</vt:lpstr>
      <vt:lpstr>Апанасенковский1</vt:lpstr>
      <vt:lpstr>Апанасенковский2</vt:lpstr>
      <vt:lpstr>Арзгирский</vt:lpstr>
      <vt:lpstr>Арзгирский2</vt:lpstr>
      <vt:lpstr>Благодарненский</vt:lpstr>
      <vt:lpstr>Благодарненский2</vt:lpstr>
      <vt:lpstr>Буденновский</vt:lpstr>
      <vt:lpstr>Буденновский2</vt:lpstr>
      <vt:lpstr>Георгиевский</vt:lpstr>
      <vt:lpstr>Георгиевский2</vt:lpstr>
      <vt:lpstr>Грачевский</vt:lpstr>
      <vt:lpstr>Грачевский2</vt:lpstr>
      <vt:lpstr>да</vt:lpstr>
      <vt:lpstr>доступность</vt:lpstr>
      <vt:lpstr>Ессентуки</vt:lpstr>
      <vt:lpstr>Ессентуки2</vt:lpstr>
      <vt:lpstr>Железноводск</vt:lpstr>
      <vt:lpstr>Железноводск2</vt:lpstr>
      <vt:lpstr>Изобильненский</vt:lpstr>
      <vt:lpstr>Изобильненский2</vt:lpstr>
      <vt:lpstr>Ипатовский</vt:lpstr>
      <vt:lpstr>Ипатовский2</vt:lpstr>
      <vt:lpstr>Кировский</vt:lpstr>
      <vt:lpstr>Кировский2</vt:lpstr>
      <vt:lpstr>Кисловодск</vt:lpstr>
      <vt:lpstr>Кисловодск2</vt:lpstr>
      <vt:lpstr>Кочубеевский</vt:lpstr>
      <vt:lpstr>Кочубеевский2</vt:lpstr>
      <vt:lpstr>Красногвардейский</vt:lpstr>
      <vt:lpstr>Красногвардейский2</vt:lpstr>
      <vt:lpstr>Курский</vt:lpstr>
      <vt:lpstr>Курский2</vt:lpstr>
      <vt:lpstr>Левокумский</vt:lpstr>
      <vt:lpstr>Левокумский2</vt:lpstr>
      <vt:lpstr>Лермонтов</vt:lpstr>
      <vt:lpstr>Лермонтов2</vt:lpstr>
      <vt:lpstr>Минераловодский</vt:lpstr>
      <vt:lpstr>Минераловодский2</vt:lpstr>
      <vt:lpstr>МО</vt:lpstr>
      <vt:lpstr>Нефтекумский</vt:lpstr>
      <vt:lpstr>Нефтекумский2</vt:lpstr>
      <vt:lpstr>Новоалександровский</vt:lpstr>
      <vt:lpstr>Новоалександровский2</vt:lpstr>
      <vt:lpstr>Новоселицкий</vt:lpstr>
      <vt:lpstr>Новоселицкий2</vt:lpstr>
      <vt:lpstr>Петровский2</vt:lpstr>
      <vt:lpstr>Предгорный</vt:lpstr>
      <vt:lpstr>Предгорный2</vt:lpstr>
      <vt:lpstr>пункт</vt:lpstr>
      <vt:lpstr>Пятигорск</vt:lpstr>
      <vt:lpstr>Пятигорск2</vt:lpstr>
      <vt:lpstr>скорость</vt:lpstr>
      <vt:lpstr>Советский</vt:lpstr>
      <vt:lpstr>Советский2</vt:lpstr>
      <vt:lpstr>Ставрополь</vt:lpstr>
      <vt:lpstr>Ставрополь2</vt:lpstr>
      <vt:lpstr>Степновский</vt:lpstr>
      <vt:lpstr>Степновский2</vt:lpstr>
      <vt:lpstr>Тип_ОО</vt:lpstr>
      <vt:lpstr>Труновский</vt:lpstr>
      <vt:lpstr>Труновский2</vt:lpstr>
      <vt:lpstr>Туркменский</vt:lpstr>
      <vt:lpstr>Туркменский2</vt:lpstr>
      <vt:lpstr>частично</vt:lpstr>
      <vt:lpstr>Шпаковский</vt:lpstr>
      <vt:lpstr>Шпаковский2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chrono</dc:creator>
  <dc:description/>
  <cp:lastModifiedBy>Магомедали</cp:lastModifiedBy>
  <cp:revision>0</cp:revision>
  <cp:lastPrinted>2022-11-08T05:50:31Z</cp:lastPrinted>
  <dcterms:created xsi:type="dcterms:W3CDTF">2015-06-05T18:19:34Z</dcterms:created>
  <dcterms:modified xsi:type="dcterms:W3CDTF">2024-05-15T03:37:07Z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